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ВЕСНА 2025\"/>
    </mc:Choice>
  </mc:AlternateContent>
  <bookViews>
    <workbookView xWindow="0" yWindow="0" windowWidth="19200" windowHeight="6456"/>
  </bookViews>
  <sheets>
    <sheet name="товар в наявності" sheetId="1" r:id="rId1"/>
    <sheet name="лілії під замовлення" sheetId="2" r:id="rId2"/>
  </sheets>
  <definedNames>
    <definedName name="_xlnm._FilterDatabase" localSheetId="1" hidden="1">'лілії під замовлення'!$A$1:$J$629</definedName>
    <definedName name="_xlnm._FilterDatabase" localSheetId="0" hidden="1">'товар в наявності'!#REF!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22" i="1" l="1"/>
  <c r="I922" i="1" s="1"/>
  <c r="H921" i="1"/>
  <c r="I921" i="1" s="1"/>
  <c r="H920" i="1"/>
  <c r="I920" i="1" s="1"/>
  <c r="H919" i="1"/>
  <c r="I919" i="1" s="1"/>
  <c r="H918" i="1"/>
  <c r="I918" i="1" s="1"/>
  <c r="H917" i="1"/>
  <c r="I917" i="1" s="1"/>
  <c r="H916" i="1"/>
  <c r="I916" i="1" s="1"/>
  <c r="H915" i="1"/>
  <c r="I915" i="1" s="1"/>
  <c r="H914" i="1"/>
  <c r="I914" i="1" s="1"/>
  <c r="H913" i="1"/>
  <c r="I913" i="1" s="1"/>
  <c r="H912" i="1"/>
  <c r="I912" i="1" s="1"/>
  <c r="H911" i="1"/>
  <c r="I911" i="1" s="1"/>
  <c r="H910" i="1"/>
  <c r="I910" i="1" s="1"/>
  <c r="H909" i="1"/>
  <c r="I909" i="1" s="1"/>
  <c r="H908" i="1"/>
  <c r="I908" i="1" s="1"/>
  <c r="H907" i="1"/>
  <c r="I907" i="1" s="1"/>
  <c r="H906" i="1"/>
  <c r="I906" i="1" s="1"/>
  <c r="H905" i="1"/>
  <c r="I905" i="1" s="1"/>
  <c r="H904" i="1"/>
  <c r="I904" i="1" s="1"/>
  <c r="H903" i="1"/>
  <c r="I903" i="1" s="1"/>
  <c r="H902" i="1"/>
  <c r="I902" i="1" s="1"/>
  <c r="H901" i="1"/>
  <c r="I901" i="1" s="1"/>
  <c r="I900" i="1"/>
  <c r="H900" i="1"/>
  <c r="H899" i="1"/>
  <c r="I899" i="1" s="1"/>
  <c r="H898" i="1"/>
  <c r="I898" i="1" s="1"/>
  <c r="I897" i="1"/>
  <c r="H897" i="1"/>
  <c r="H896" i="1"/>
  <c r="I896" i="1" s="1"/>
  <c r="I895" i="1"/>
  <c r="H895" i="1"/>
  <c r="H894" i="1"/>
  <c r="I894" i="1" s="1"/>
  <c r="H893" i="1"/>
  <c r="I893" i="1" s="1"/>
  <c r="H892" i="1"/>
  <c r="I892" i="1" s="1"/>
  <c r="H891" i="1"/>
  <c r="I891" i="1" s="1"/>
  <c r="I890" i="1"/>
  <c r="H890" i="1"/>
  <c r="H889" i="1"/>
  <c r="I889" i="1" s="1"/>
  <c r="H888" i="1"/>
  <c r="I888" i="1" s="1"/>
  <c r="H887" i="1"/>
  <c r="I887" i="1" s="1"/>
  <c r="H886" i="1"/>
  <c r="I886" i="1" s="1"/>
  <c r="H885" i="1"/>
  <c r="I885" i="1" s="1"/>
  <c r="H884" i="1"/>
  <c r="I884" i="1" s="1"/>
  <c r="H883" i="1"/>
  <c r="I883" i="1" s="1"/>
  <c r="H882" i="1"/>
  <c r="I882" i="1" s="1"/>
  <c r="H881" i="1"/>
  <c r="I881" i="1" s="1"/>
  <c r="H880" i="1"/>
  <c r="I880" i="1" s="1"/>
  <c r="H879" i="1"/>
  <c r="I879" i="1" s="1"/>
  <c r="H878" i="1"/>
  <c r="I878" i="1" s="1"/>
  <c r="H877" i="1"/>
  <c r="I877" i="1" s="1"/>
  <c r="H876" i="1"/>
  <c r="I876" i="1" s="1"/>
  <c r="H875" i="1"/>
  <c r="I875" i="1" s="1"/>
  <c r="H874" i="1"/>
  <c r="I874" i="1" s="1"/>
  <c r="H873" i="1"/>
  <c r="I873" i="1" s="1"/>
  <c r="H872" i="1"/>
  <c r="I872" i="1" s="1"/>
  <c r="H871" i="1"/>
  <c r="I871" i="1" s="1"/>
  <c r="H870" i="1"/>
  <c r="I870" i="1" s="1"/>
  <c r="H869" i="1"/>
  <c r="I869" i="1" s="1"/>
  <c r="H868" i="1"/>
  <c r="I868" i="1" s="1"/>
  <c r="H867" i="1"/>
  <c r="I867" i="1" s="1"/>
  <c r="H866" i="1"/>
  <c r="I866" i="1" s="1"/>
  <c r="H865" i="1"/>
  <c r="I865" i="1" s="1"/>
  <c r="H864" i="1"/>
  <c r="I864" i="1" s="1"/>
  <c r="H863" i="1"/>
  <c r="I863" i="1" s="1"/>
  <c r="H862" i="1"/>
  <c r="I862" i="1" s="1"/>
  <c r="H861" i="1"/>
  <c r="I861" i="1" s="1"/>
  <c r="H860" i="1"/>
  <c r="I860" i="1" s="1"/>
  <c r="H859" i="1"/>
  <c r="I859" i="1" s="1"/>
  <c r="H858" i="1"/>
  <c r="I858" i="1" s="1"/>
  <c r="H857" i="1"/>
  <c r="I857" i="1" s="1"/>
  <c r="H856" i="1"/>
  <c r="I856" i="1" s="1"/>
  <c r="H855" i="1"/>
  <c r="I855" i="1" s="1"/>
  <c r="H854" i="1"/>
  <c r="I854" i="1" s="1"/>
  <c r="H853" i="1"/>
  <c r="I853" i="1" s="1"/>
  <c r="H852" i="1"/>
  <c r="I852" i="1" s="1"/>
  <c r="H851" i="1"/>
  <c r="I851" i="1" s="1"/>
  <c r="H850" i="1"/>
  <c r="I850" i="1" s="1"/>
  <c r="H849" i="1"/>
  <c r="I849" i="1" s="1"/>
  <c r="H848" i="1"/>
  <c r="I848" i="1" s="1"/>
  <c r="H847" i="1"/>
  <c r="I847" i="1" s="1"/>
  <c r="H846" i="1"/>
  <c r="I846" i="1" s="1"/>
  <c r="H845" i="1"/>
  <c r="I845" i="1" s="1"/>
  <c r="H844" i="1"/>
  <c r="I844" i="1" s="1"/>
  <c r="H843" i="1"/>
  <c r="I843" i="1" s="1"/>
  <c r="H842" i="1"/>
  <c r="I842" i="1" s="1"/>
  <c r="I841" i="1"/>
  <c r="H841" i="1"/>
  <c r="H840" i="1"/>
  <c r="I840" i="1" s="1"/>
  <c r="H839" i="1"/>
  <c r="I839" i="1" s="1"/>
  <c r="H838" i="1"/>
  <c r="I838" i="1" s="1"/>
  <c r="H837" i="1"/>
  <c r="I837" i="1" s="1"/>
  <c r="H836" i="1"/>
  <c r="I836" i="1" s="1"/>
  <c r="H835" i="1"/>
  <c r="I835" i="1" s="1"/>
  <c r="H834" i="1"/>
  <c r="I834" i="1" s="1"/>
  <c r="H833" i="1"/>
  <c r="I833" i="1" s="1"/>
  <c r="H832" i="1"/>
  <c r="I832" i="1" s="1"/>
  <c r="H831" i="1"/>
  <c r="I831" i="1" s="1"/>
  <c r="H830" i="1"/>
  <c r="I830" i="1" s="1"/>
  <c r="H829" i="1"/>
  <c r="I829" i="1" s="1"/>
  <c r="H828" i="1"/>
  <c r="I828" i="1" s="1"/>
  <c r="H827" i="1"/>
  <c r="I827" i="1" s="1"/>
  <c r="H826" i="1"/>
  <c r="I826" i="1" s="1"/>
  <c r="H825" i="1"/>
  <c r="I825" i="1" s="1"/>
  <c r="H824" i="1"/>
  <c r="I824" i="1" s="1"/>
  <c r="H823" i="1"/>
  <c r="I823" i="1" s="1"/>
  <c r="H822" i="1"/>
  <c r="I822" i="1" s="1"/>
  <c r="H821" i="1"/>
  <c r="I821" i="1" s="1"/>
  <c r="H820" i="1"/>
  <c r="I820" i="1" s="1"/>
  <c r="H819" i="1"/>
  <c r="I819" i="1" s="1"/>
  <c r="H818" i="1"/>
  <c r="I818" i="1" s="1"/>
  <c r="H817" i="1"/>
  <c r="I817" i="1" s="1"/>
  <c r="H816" i="1"/>
  <c r="I816" i="1" s="1"/>
  <c r="H815" i="1"/>
  <c r="I815" i="1" s="1"/>
  <c r="H814" i="1"/>
  <c r="I814" i="1" s="1"/>
  <c r="H813" i="1"/>
  <c r="I813" i="1" s="1"/>
  <c r="H812" i="1"/>
  <c r="I812" i="1" s="1"/>
  <c r="H811" i="1"/>
  <c r="I811" i="1" s="1"/>
  <c r="H810" i="1"/>
  <c r="I810" i="1" s="1"/>
  <c r="I809" i="1"/>
  <c r="H809" i="1"/>
  <c r="H808" i="1"/>
  <c r="I808" i="1" s="1"/>
  <c r="H807" i="1"/>
  <c r="I807" i="1" s="1"/>
  <c r="H806" i="1"/>
  <c r="I806" i="1" s="1"/>
  <c r="H805" i="1"/>
  <c r="I805" i="1" s="1"/>
  <c r="H804" i="1"/>
  <c r="I804" i="1" s="1"/>
  <c r="H803" i="1"/>
  <c r="I803" i="1" s="1"/>
  <c r="H802" i="1"/>
  <c r="I802" i="1" s="1"/>
  <c r="I801" i="1"/>
  <c r="H801" i="1"/>
  <c r="H800" i="1"/>
  <c r="I800" i="1" s="1"/>
  <c r="H799" i="1"/>
  <c r="I799" i="1" s="1"/>
  <c r="H798" i="1"/>
  <c r="I798" i="1" s="1"/>
  <c r="H797" i="1"/>
  <c r="I797" i="1" s="1"/>
  <c r="H796" i="1"/>
  <c r="I796" i="1" s="1"/>
  <c r="H795" i="1"/>
  <c r="I795" i="1" s="1"/>
  <c r="H794" i="1"/>
  <c r="I794" i="1" s="1"/>
  <c r="H793" i="1"/>
  <c r="I793" i="1" s="1"/>
  <c r="H792" i="1"/>
  <c r="I792" i="1" s="1"/>
  <c r="H791" i="1"/>
  <c r="I791" i="1" s="1"/>
  <c r="H790" i="1"/>
  <c r="I790" i="1" s="1"/>
  <c r="H789" i="1"/>
  <c r="I789" i="1" s="1"/>
  <c r="H788" i="1"/>
  <c r="I788" i="1" s="1"/>
  <c r="H787" i="1"/>
  <c r="I787" i="1" s="1"/>
  <c r="H786" i="1"/>
  <c r="I786" i="1" s="1"/>
  <c r="H785" i="1"/>
  <c r="I785" i="1" s="1"/>
  <c r="H784" i="1"/>
  <c r="I784" i="1" s="1"/>
  <c r="H783" i="1"/>
  <c r="I783" i="1" s="1"/>
  <c r="H782" i="1"/>
  <c r="I782" i="1" s="1"/>
  <c r="H781" i="1"/>
  <c r="I781" i="1" s="1"/>
  <c r="H780" i="1"/>
  <c r="I780" i="1" s="1"/>
  <c r="H779" i="1"/>
  <c r="I779" i="1" s="1"/>
  <c r="H778" i="1"/>
  <c r="I778" i="1" s="1"/>
  <c r="H777" i="1"/>
  <c r="I777" i="1" s="1"/>
  <c r="H776" i="1"/>
  <c r="I776" i="1" s="1"/>
  <c r="H775" i="1"/>
  <c r="I775" i="1" s="1"/>
  <c r="H774" i="1"/>
  <c r="I774" i="1" s="1"/>
  <c r="H773" i="1"/>
  <c r="I773" i="1" s="1"/>
  <c r="H772" i="1"/>
  <c r="I772" i="1" s="1"/>
  <c r="H771" i="1"/>
  <c r="I771" i="1" s="1"/>
  <c r="H770" i="1"/>
  <c r="I770" i="1" s="1"/>
  <c r="H769" i="1"/>
  <c r="I769" i="1" s="1"/>
  <c r="H768" i="1"/>
  <c r="I768" i="1" s="1"/>
  <c r="H767" i="1"/>
  <c r="I767" i="1" s="1"/>
  <c r="H766" i="1"/>
  <c r="I766" i="1" s="1"/>
  <c r="H765" i="1"/>
  <c r="I765" i="1" s="1"/>
  <c r="H764" i="1"/>
  <c r="I764" i="1" s="1"/>
  <c r="H763" i="1"/>
  <c r="I763" i="1" s="1"/>
  <c r="H762" i="1"/>
  <c r="I762" i="1" s="1"/>
  <c r="H761" i="1"/>
  <c r="I761" i="1" s="1"/>
  <c r="H760" i="1"/>
  <c r="I760" i="1" s="1"/>
  <c r="H759" i="1"/>
  <c r="I759" i="1" s="1"/>
  <c r="H758" i="1"/>
  <c r="I758" i="1" s="1"/>
  <c r="H757" i="1"/>
  <c r="I757" i="1" s="1"/>
  <c r="H756" i="1"/>
  <c r="I756" i="1" s="1"/>
  <c r="H755" i="1"/>
  <c r="I755" i="1" s="1"/>
  <c r="H754" i="1"/>
  <c r="I754" i="1" s="1"/>
  <c r="H753" i="1"/>
  <c r="I753" i="1" s="1"/>
  <c r="H752" i="1"/>
  <c r="I752" i="1" s="1"/>
  <c r="H751" i="1"/>
  <c r="I751" i="1" s="1"/>
  <c r="H750" i="1"/>
  <c r="I750" i="1" s="1"/>
  <c r="H749" i="1"/>
  <c r="I749" i="1" s="1"/>
  <c r="H748" i="1"/>
  <c r="I748" i="1" s="1"/>
  <c r="H747" i="1"/>
  <c r="I747" i="1" s="1"/>
  <c r="H746" i="1"/>
  <c r="I746" i="1" s="1"/>
  <c r="H745" i="1"/>
  <c r="I745" i="1" s="1"/>
  <c r="H744" i="1"/>
  <c r="I744" i="1" s="1"/>
  <c r="H743" i="1"/>
  <c r="I743" i="1" s="1"/>
  <c r="H742" i="1"/>
  <c r="I742" i="1" s="1"/>
  <c r="H741" i="1"/>
  <c r="I741" i="1" s="1"/>
  <c r="H740" i="1"/>
  <c r="I740" i="1" s="1"/>
  <c r="H739" i="1"/>
  <c r="I739" i="1" s="1"/>
  <c r="H738" i="1"/>
  <c r="I738" i="1" s="1"/>
  <c r="H737" i="1"/>
  <c r="I737" i="1" s="1"/>
  <c r="H736" i="1"/>
  <c r="I736" i="1" s="1"/>
  <c r="H735" i="1"/>
  <c r="I735" i="1" s="1"/>
  <c r="H734" i="1"/>
  <c r="I734" i="1" s="1"/>
  <c r="H733" i="1"/>
  <c r="I733" i="1" s="1"/>
  <c r="H732" i="1"/>
  <c r="I732" i="1" s="1"/>
  <c r="H731" i="1"/>
  <c r="I731" i="1" s="1"/>
  <c r="H730" i="1"/>
  <c r="I730" i="1" s="1"/>
  <c r="H729" i="1"/>
  <c r="I729" i="1" s="1"/>
  <c r="H728" i="1"/>
  <c r="I728" i="1" s="1"/>
  <c r="I727" i="1"/>
  <c r="H727" i="1"/>
  <c r="H726" i="1"/>
  <c r="I726" i="1" s="1"/>
  <c r="H725" i="1"/>
  <c r="I725" i="1" s="1"/>
  <c r="H724" i="1"/>
  <c r="I724" i="1" s="1"/>
  <c r="H723" i="1"/>
  <c r="I723" i="1" s="1"/>
  <c r="H722" i="1"/>
  <c r="I722" i="1" s="1"/>
  <c r="H721" i="1"/>
  <c r="I721" i="1" s="1"/>
  <c r="H720" i="1"/>
  <c r="I720" i="1" s="1"/>
  <c r="H719" i="1"/>
  <c r="I719" i="1" s="1"/>
  <c r="H718" i="1"/>
  <c r="I718" i="1" s="1"/>
  <c r="H717" i="1"/>
  <c r="I717" i="1" s="1"/>
  <c r="H716" i="1"/>
  <c r="I716" i="1" s="1"/>
  <c r="H715" i="1"/>
  <c r="I715" i="1" s="1"/>
  <c r="I714" i="1"/>
  <c r="H714" i="1"/>
  <c r="H713" i="1"/>
  <c r="I713" i="1" s="1"/>
  <c r="H712" i="1"/>
  <c r="I712" i="1" s="1"/>
  <c r="H711" i="1"/>
  <c r="I711" i="1" s="1"/>
  <c r="H710" i="1"/>
  <c r="I710" i="1" s="1"/>
  <c r="H709" i="1"/>
  <c r="I709" i="1" s="1"/>
  <c r="H708" i="1"/>
  <c r="I708" i="1" s="1"/>
  <c r="H707" i="1"/>
  <c r="I707" i="1" s="1"/>
  <c r="H706" i="1"/>
  <c r="I706" i="1" s="1"/>
  <c r="H705" i="1"/>
  <c r="I705" i="1" s="1"/>
  <c r="H704" i="1"/>
  <c r="I704" i="1" s="1"/>
  <c r="H703" i="1"/>
  <c r="I703" i="1" s="1"/>
  <c r="H702" i="1"/>
  <c r="I702" i="1" s="1"/>
  <c r="H701" i="1"/>
  <c r="I701" i="1" s="1"/>
  <c r="H700" i="1"/>
  <c r="I700" i="1" s="1"/>
  <c r="H699" i="1"/>
  <c r="I699" i="1" s="1"/>
  <c r="H698" i="1"/>
  <c r="I698" i="1" s="1"/>
  <c r="H697" i="1"/>
  <c r="I697" i="1" s="1"/>
  <c r="H696" i="1"/>
  <c r="I696" i="1" s="1"/>
  <c r="H695" i="1"/>
  <c r="I695" i="1" s="1"/>
  <c r="H694" i="1"/>
  <c r="I694" i="1" s="1"/>
  <c r="H693" i="1"/>
  <c r="I693" i="1" s="1"/>
  <c r="I692" i="1"/>
  <c r="H692" i="1"/>
  <c r="H691" i="1"/>
  <c r="I691" i="1" s="1"/>
  <c r="H690" i="1"/>
  <c r="I690" i="1" s="1"/>
  <c r="H689" i="1"/>
  <c r="I689" i="1" s="1"/>
  <c r="H688" i="1"/>
  <c r="I688" i="1" s="1"/>
  <c r="H687" i="1"/>
  <c r="I687" i="1" s="1"/>
  <c r="H686" i="1"/>
  <c r="I686" i="1" s="1"/>
  <c r="H685" i="1"/>
  <c r="I685" i="1" s="1"/>
  <c r="H684" i="1"/>
  <c r="I684" i="1" s="1"/>
  <c r="H683" i="1"/>
  <c r="I683" i="1" s="1"/>
  <c r="H682" i="1"/>
  <c r="I682" i="1" s="1"/>
  <c r="H681" i="1"/>
  <c r="I681" i="1" s="1"/>
  <c r="H680" i="1"/>
  <c r="I680" i="1" s="1"/>
  <c r="H679" i="1"/>
  <c r="I679" i="1" s="1"/>
  <c r="H678" i="1"/>
  <c r="I678" i="1" s="1"/>
  <c r="H677" i="1"/>
  <c r="I677" i="1" s="1"/>
  <c r="H676" i="1"/>
  <c r="I676" i="1" s="1"/>
  <c r="H675" i="1"/>
  <c r="I675" i="1" s="1"/>
  <c r="H674" i="1"/>
  <c r="I674" i="1" s="1"/>
  <c r="H673" i="1"/>
  <c r="I673" i="1" s="1"/>
  <c r="I672" i="1"/>
  <c r="H672" i="1"/>
  <c r="H671" i="1"/>
  <c r="I671" i="1" s="1"/>
  <c r="H670" i="1"/>
  <c r="I670" i="1" s="1"/>
  <c r="H669" i="1"/>
  <c r="I669" i="1" s="1"/>
  <c r="H668" i="1"/>
  <c r="I668" i="1" s="1"/>
  <c r="H667" i="1"/>
  <c r="I667" i="1" s="1"/>
  <c r="I666" i="1"/>
  <c r="H666" i="1"/>
  <c r="H665" i="1"/>
  <c r="I665" i="1" s="1"/>
  <c r="H664" i="1"/>
  <c r="I664" i="1" s="1"/>
  <c r="H663" i="1"/>
  <c r="I663" i="1" s="1"/>
  <c r="H662" i="1"/>
  <c r="I662" i="1" s="1"/>
  <c r="H661" i="1"/>
  <c r="I661" i="1" s="1"/>
  <c r="H660" i="1"/>
  <c r="I660" i="1" s="1"/>
  <c r="H659" i="1"/>
  <c r="I659" i="1" s="1"/>
  <c r="H658" i="1"/>
  <c r="I658" i="1" s="1"/>
  <c r="H657" i="1"/>
  <c r="I657" i="1" s="1"/>
  <c r="H656" i="1"/>
  <c r="I656" i="1" s="1"/>
  <c r="H655" i="1"/>
  <c r="I655" i="1" s="1"/>
  <c r="H654" i="1"/>
  <c r="I654" i="1" s="1"/>
  <c r="H653" i="1"/>
  <c r="I653" i="1" s="1"/>
  <c r="H652" i="1"/>
  <c r="I652" i="1" s="1"/>
  <c r="H651" i="1"/>
  <c r="I651" i="1" s="1"/>
  <c r="H650" i="1"/>
  <c r="I650" i="1" s="1"/>
  <c r="H649" i="1"/>
  <c r="I649" i="1" s="1"/>
  <c r="H648" i="1"/>
  <c r="I648" i="1" s="1"/>
  <c r="H647" i="1"/>
  <c r="I647" i="1" s="1"/>
  <c r="I646" i="1"/>
  <c r="H646" i="1"/>
  <c r="H645" i="1"/>
  <c r="I645" i="1" s="1"/>
  <c r="H644" i="1"/>
  <c r="I644" i="1" s="1"/>
  <c r="H643" i="1"/>
  <c r="I643" i="1" s="1"/>
  <c r="H642" i="1"/>
  <c r="I642" i="1" s="1"/>
  <c r="H641" i="1"/>
  <c r="I641" i="1" s="1"/>
  <c r="H640" i="1"/>
  <c r="I640" i="1" s="1"/>
  <c r="H639" i="1"/>
  <c r="I639" i="1" s="1"/>
  <c r="H638" i="1"/>
  <c r="I638" i="1" s="1"/>
  <c r="H637" i="1"/>
  <c r="I637" i="1" s="1"/>
  <c r="H636" i="1"/>
  <c r="I636" i="1" s="1"/>
  <c r="H635" i="1"/>
  <c r="I635" i="1" s="1"/>
  <c r="H634" i="1"/>
  <c r="I634" i="1" s="1"/>
  <c r="H633" i="1"/>
  <c r="I633" i="1" s="1"/>
  <c r="H632" i="1"/>
  <c r="I632" i="1" s="1"/>
  <c r="H631" i="1"/>
  <c r="I631" i="1" s="1"/>
  <c r="H630" i="1"/>
  <c r="I630" i="1" s="1"/>
  <c r="H629" i="1"/>
  <c r="I629" i="1" s="1"/>
  <c r="H628" i="1"/>
  <c r="I628" i="1" s="1"/>
  <c r="H627" i="1"/>
  <c r="I627" i="1" s="1"/>
  <c r="H626" i="1"/>
  <c r="I626" i="1" s="1"/>
  <c r="H625" i="1"/>
  <c r="I625" i="1" s="1"/>
  <c r="H624" i="1"/>
  <c r="I624" i="1" s="1"/>
  <c r="H623" i="1"/>
  <c r="I623" i="1" s="1"/>
  <c r="H622" i="1"/>
  <c r="I622" i="1" s="1"/>
  <c r="H621" i="1"/>
  <c r="I621" i="1" s="1"/>
  <c r="H620" i="1"/>
  <c r="I620" i="1" s="1"/>
  <c r="H619" i="1"/>
  <c r="I619" i="1" s="1"/>
  <c r="H618" i="1"/>
  <c r="I618" i="1" s="1"/>
  <c r="H617" i="1"/>
  <c r="I617" i="1" s="1"/>
  <c r="H616" i="1"/>
  <c r="I616" i="1" s="1"/>
  <c r="H615" i="1"/>
  <c r="I615" i="1" s="1"/>
  <c r="H614" i="1"/>
  <c r="I614" i="1" s="1"/>
  <c r="H613" i="1"/>
  <c r="I613" i="1" s="1"/>
  <c r="H612" i="1"/>
  <c r="I612" i="1" s="1"/>
  <c r="H611" i="1"/>
  <c r="I611" i="1" s="1"/>
  <c r="H610" i="1"/>
  <c r="I610" i="1" s="1"/>
  <c r="H609" i="1"/>
  <c r="I609" i="1" s="1"/>
  <c r="H608" i="1"/>
  <c r="I608" i="1" s="1"/>
  <c r="H607" i="1"/>
  <c r="I607" i="1" s="1"/>
  <c r="H606" i="1"/>
  <c r="I606" i="1" s="1"/>
  <c r="H605" i="1"/>
  <c r="I605" i="1" s="1"/>
  <c r="H604" i="1"/>
  <c r="I604" i="1" s="1"/>
  <c r="H603" i="1"/>
  <c r="I603" i="1" s="1"/>
  <c r="H602" i="1"/>
  <c r="I602" i="1" s="1"/>
  <c r="H601" i="1"/>
  <c r="I601" i="1" s="1"/>
  <c r="H600" i="1"/>
  <c r="I600" i="1" s="1"/>
  <c r="H599" i="1"/>
  <c r="I599" i="1" s="1"/>
  <c r="H598" i="1"/>
  <c r="I598" i="1" s="1"/>
  <c r="H597" i="1"/>
  <c r="I597" i="1" s="1"/>
  <c r="H596" i="1"/>
  <c r="I596" i="1" s="1"/>
  <c r="H595" i="1"/>
  <c r="I595" i="1" s="1"/>
  <c r="H594" i="1"/>
  <c r="I594" i="1" s="1"/>
  <c r="H593" i="1"/>
  <c r="I593" i="1" s="1"/>
  <c r="H592" i="1"/>
  <c r="I592" i="1" s="1"/>
  <c r="H591" i="1"/>
  <c r="I591" i="1" s="1"/>
  <c r="I590" i="1"/>
  <c r="H590" i="1"/>
  <c r="H589" i="1"/>
  <c r="I589" i="1" s="1"/>
  <c r="H588" i="1"/>
  <c r="I588" i="1" s="1"/>
  <c r="H587" i="1"/>
  <c r="I587" i="1" s="1"/>
  <c r="H586" i="1"/>
  <c r="I586" i="1" s="1"/>
  <c r="H585" i="1"/>
  <c r="I585" i="1" s="1"/>
  <c r="H584" i="1"/>
  <c r="I584" i="1" s="1"/>
  <c r="H583" i="1"/>
  <c r="I583" i="1" s="1"/>
  <c r="H582" i="1"/>
  <c r="I582" i="1" s="1"/>
  <c r="H581" i="1"/>
  <c r="I581" i="1" s="1"/>
  <c r="H580" i="1"/>
  <c r="I580" i="1" s="1"/>
  <c r="H579" i="1"/>
  <c r="I579" i="1" s="1"/>
  <c r="H578" i="1"/>
  <c r="I578" i="1" s="1"/>
  <c r="H577" i="1"/>
  <c r="I577" i="1" s="1"/>
  <c r="H576" i="1"/>
  <c r="I576" i="1" s="1"/>
  <c r="H575" i="1"/>
  <c r="I575" i="1" s="1"/>
  <c r="H574" i="1"/>
  <c r="I574" i="1" s="1"/>
  <c r="H573" i="1"/>
  <c r="I573" i="1" s="1"/>
  <c r="H572" i="1"/>
  <c r="I572" i="1" s="1"/>
  <c r="H571" i="1"/>
  <c r="I571" i="1" s="1"/>
  <c r="H570" i="1"/>
  <c r="I570" i="1" s="1"/>
  <c r="H569" i="1"/>
  <c r="I569" i="1" s="1"/>
  <c r="H568" i="1"/>
  <c r="I568" i="1" s="1"/>
  <c r="H567" i="1"/>
  <c r="I567" i="1" s="1"/>
  <c r="H566" i="1"/>
  <c r="I566" i="1" s="1"/>
  <c r="H565" i="1"/>
  <c r="I565" i="1" s="1"/>
  <c r="H564" i="1"/>
  <c r="I564" i="1" s="1"/>
  <c r="H563" i="1"/>
  <c r="I563" i="1" s="1"/>
  <c r="H562" i="1"/>
  <c r="I562" i="1" s="1"/>
  <c r="H561" i="1"/>
  <c r="I561" i="1" s="1"/>
  <c r="H560" i="1"/>
  <c r="I560" i="1" s="1"/>
  <c r="H559" i="1"/>
  <c r="I559" i="1" s="1"/>
  <c r="H558" i="1"/>
  <c r="I558" i="1" s="1"/>
  <c r="H557" i="1"/>
  <c r="I557" i="1" s="1"/>
  <c r="H556" i="1"/>
  <c r="I556" i="1" s="1"/>
  <c r="I555" i="1"/>
  <c r="H555" i="1"/>
  <c r="H554" i="1"/>
  <c r="I554" i="1" s="1"/>
  <c r="H553" i="1"/>
  <c r="I553" i="1" s="1"/>
  <c r="H552" i="1"/>
  <c r="I552" i="1" s="1"/>
  <c r="H551" i="1"/>
  <c r="I551" i="1" s="1"/>
  <c r="H550" i="1"/>
  <c r="I550" i="1" s="1"/>
  <c r="H549" i="1"/>
  <c r="I549" i="1" s="1"/>
  <c r="H548" i="1"/>
  <c r="I548" i="1" s="1"/>
  <c r="H547" i="1"/>
  <c r="I547" i="1" s="1"/>
  <c r="H546" i="1"/>
  <c r="I546" i="1" s="1"/>
  <c r="H545" i="1"/>
  <c r="I545" i="1" s="1"/>
  <c r="H544" i="1"/>
  <c r="I544" i="1" s="1"/>
  <c r="H543" i="1"/>
  <c r="I543" i="1" s="1"/>
  <c r="H542" i="1"/>
  <c r="I542" i="1" s="1"/>
  <c r="H541" i="1"/>
  <c r="I541" i="1" s="1"/>
  <c r="H540" i="1"/>
  <c r="I540" i="1" s="1"/>
  <c r="H539" i="1"/>
  <c r="I539" i="1" s="1"/>
  <c r="H538" i="1"/>
  <c r="I538" i="1" s="1"/>
  <c r="H537" i="1"/>
  <c r="I537" i="1" s="1"/>
  <c r="H536" i="1"/>
  <c r="I536" i="1" s="1"/>
  <c r="H535" i="1"/>
  <c r="I535" i="1" s="1"/>
  <c r="H534" i="1"/>
  <c r="I534" i="1" s="1"/>
  <c r="H533" i="1"/>
  <c r="I533" i="1" s="1"/>
  <c r="H532" i="1"/>
  <c r="I532" i="1" s="1"/>
  <c r="H531" i="1"/>
  <c r="I531" i="1" s="1"/>
  <c r="H530" i="1"/>
  <c r="I530" i="1" s="1"/>
  <c r="H529" i="1"/>
  <c r="I529" i="1" s="1"/>
  <c r="H528" i="1"/>
  <c r="I528" i="1" s="1"/>
  <c r="H527" i="1"/>
  <c r="I527" i="1" s="1"/>
  <c r="H526" i="1"/>
  <c r="I526" i="1" s="1"/>
  <c r="H525" i="1"/>
  <c r="I525" i="1" s="1"/>
  <c r="I524" i="1"/>
  <c r="H524" i="1"/>
  <c r="H523" i="1"/>
  <c r="I523" i="1" s="1"/>
  <c r="H522" i="1"/>
  <c r="I522" i="1" s="1"/>
  <c r="I521" i="1"/>
  <c r="H521" i="1"/>
  <c r="H520" i="1"/>
  <c r="I520" i="1" s="1"/>
  <c r="H519" i="1"/>
  <c r="I519" i="1" s="1"/>
  <c r="H518" i="1"/>
  <c r="I518" i="1" s="1"/>
  <c r="H517" i="1"/>
  <c r="I517" i="1" s="1"/>
  <c r="H516" i="1"/>
  <c r="I516" i="1" s="1"/>
  <c r="H515" i="1"/>
  <c r="I515" i="1" s="1"/>
  <c r="H514" i="1"/>
  <c r="I514" i="1" s="1"/>
  <c r="H513" i="1"/>
  <c r="I513" i="1" s="1"/>
  <c r="H512" i="1"/>
  <c r="I512" i="1" s="1"/>
  <c r="H511" i="1"/>
  <c r="I511" i="1" s="1"/>
  <c r="H510" i="1"/>
  <c r="I510" i="1" s="1"/>
  <c r="H509" i="1"/>
  <c r="I509" i="1" s="1"/>
  <c r="I508" i="1"/>
  <c r="H508" i="1"/>
  <c r="H507" i="1"/>
  <c r="I507" i="1" s="1"/>
  <c r="H506" i="1"/>
  <c r="I506" i="1" s="1"/>
  <c r="H505" i="1"/>
  <c r="I505" i="1" s="1"/>
  <c r="H504" i="1"/>
  <c r="I504" i="1" s="1"/>
  <c r="H503" i="1"/>
  <c r="I503" i="1" s="1"/>
  <c r="H502" i="1"/>
  <c r="I502" i="1" s="1"/>
  <c r="H501" i="1"/>
  <c r="I501" i="1" s="1"/>
  <c r="H500" i="1"/>
  <c r="I500" i="1" s="1"/>
  <c r="H499" i="1"/>
  <c r="I499" i="1" s="1"/>
  <c r="H498" i="1"/>
  <c r="I498" i="1" s="1"/>
  <c r="H497" i="1"/>
  <c r="I497" i="1" s="1"/>
  <c r="H496" i="1"/>
  <c r="I496" i="1" s="1"/>
  <c r="H495" i="1"/>
  <c r="I495" i="1" s="1"/>
  <c r="H494" i="1"/>
  <c r="I494" i="1" s="1"/>
  <c r="H493" i="1"/>
  <c r="I493" i="1" s="1"/>
  <c r="H492" i="1"/>
  <c r="I492" i="1" s="1"/>
  <c r="H491" i="1"/>
  <c r="I491" i="1" s="1"/>
  <c r="H490" i="1"/>
  <c r="I490" i="1" s="1"/>
  <c r="H489" i="1"/>
  <c r="I489" i="1" s="1"/>
  <c r="H488" i="1"/>
  <c r="I488" i="1" s="1"/>
  <c r="H487" i="1"/>
  <c r="I487" i="1" s="1"/>
  <c r="H486" i="1"/>
  <c r="I486" i="1" s="1"/>
  <c r="H485" i="1"/>
  <c r="I485" i="1" s="1"/>
  <c r="H484" i="1"/>
  <c r="I484" i="1" s="1"/>
  <c r="H483" i="1"/>
  <c r="I483" i="1" s="1"/>
  <c r="H482" i="1"/>
  <c r="I482" i="1" s="1"/>
  <c r="H481" i="1"/>
  <c r="I481" i="1" s="1"/>
  <c r="H480" i="1"/>
  <c r="I480" i="1" s="1"/>
  <c r="H479" i="1"/>
  <c r="I479" i="1" s="1"/>
  <c r="H478" i="1"/>
  <c r="I478" i="1" s="1"/>
  <c r="H477" i="1"/>
  <c r="I477" i="1" s="1"/>
  <c r="H476" i="1"/>
  <c r="I476" i="1" s="1"/>
  <c r="H475" i="1"/>
  <c r="I475" i="1" s="1"/>
  <c r="H474" i="1"/>
  <c r="I474" i="1" s="1"/>
  <c r="H473" i="1"/>
  <c r="I473" i="1" s="1"/>
  <c r="H472" i="1"/>
  <c r="I472" i="1" s="1"/>
  <c r="H471" i="1"/>
  <c r="I471" i="1" s="1"/>
  <c r="H470" i="1"/>
  <c r="I470" i="1" s="1"/>
  <c r="H469" i="1"/>
  <c r="I469" i="1" s="1"/>
  <c r="H468" i="1"/>
  <c r="I468" i="1" s="1"/>
  <c r="H467" i="1"/>
  <c r="I467" i="1" s="1"/>
  <c r="H466" i="1"/>
  <c r="I466" i="1" s="1"/>
  <c r="H465" i="1"/>
  <c r="I465" i="1" s="1"/>
  <c r="H464" i="1"/>
  <c r="I464" i="1" s="1"/>
  <c r="H463" i="1"/>
  <c r="I463" i="1" s="1"/>
  <c r="H462" i="1"/>
  <c r="I462" i="1" s="1"/>
  <c r="H461" i="1"/>
  <c r="I461" i="1" s="1"/>
  <c r="H460" i="1"/>
  <c r="I460" i="1" s="1"/>
  <c r="H459" i="1"/>
  <c r="I459" i="1" s="1"/>
  <c r="H458" i="1"/>
  <c r="I458" i="1" s="1"/>
  <c r="H457" i="1"/>
  <c r="I457" i="1" s="1"/>
  <c r="H456" i="1"/>
  <c r="I456" i="1" s="1"/>
  <c r="H455" i="1"/>
  <c r="I455" i="1" s="1"/>
  <c r="H454" i="1"/>
  <c r="I454" i="1" s="1"/>
  <c r="H453" i="1"/>
  <c r="I453" i="1" s="1"/>
  <c r="H452" i="1"/>
  <c r="I452" i="1" s="1"/>
  <c r="H451" i="1"/>
  <c r="I451" i="1" s="1"/>
  <c r="H450" i="1"/>
  <c r="I450" i="1" s="1"/>
  <c r="H449" i="1"/>
  <c r="I449" i="1" s="1"/>
  <c r="H448" i="1"/>
  <c r="I448" i="1" s="1"/>
  <c r="H447" i="1"/>
  <c r="I447" i="1" s="1"/>
  <c r="H446" i="1"/>
  <c r="I446" i="1" s="1"/>
  <c r="H445" i="1"/>
  <c r="I445" i="1" s="1"/>
  <c r="H444" i="1"/>
  <c r="I444" i="1" s="1"/>
  <c r="H443" i="1"/>
  <c r="I443" i="1" s="1"/>
  <c r="H442" i="1"/>
  <c r="I442" i="1" s="1"/>
  <c r="H441" i="1"/>
  <c r="I441" i="1" s="1"/>
  <c r="H440" i="1"/>
  <c r="I440" i="1" s="1"/>
  <c r="I439" i="1"/>
  <c r="H439" i="1"/>
  <c r="H438" i="1"/>
  <c r="I438" i="1" s="1"/>
  <c r="H437" i="1"/>
  <c r="I437" i="1" s="1"/>
  <c r="H436" i="1"/>
  <c r="I436" i="1" s="1"/>
  <c r="H435" i="1"/>
  <c r="I435" i="1" s="1"/>
  <c r="H434" i="1"/>
  <c r="I434" i="1" s="1"/>
  <c r="H433" i="1"/>
  <c r="I433" i="1" s="1"/>
  <c r="H432" i="1"/>
  <c r="I432" i="1" s="1"/>
  <c r="H431" i="1"/>
  <c r="I431" i="1" s="1"/>
  <c r="H430" i="1"/>
  <c r="I430" i="1" s="1"/>
  <c r="I429" i="1"/>
  <c r="H429" i="1"/>
  <c r="H428" i="1"/>
  <c r="I428" i="1" s="1"/>
  <c r="H427" i="1"/>
  <c r="I427" i="1" s="1"/>
  <c r="H426" i="1"/>
  <c r="I426" i="1" s="1"/>
  <c r="H425" i="1"/>
  <c r="I425" i="1" s="1"/>
  <c r="H424" i="1"/>
  <c r="I424" i="1" s="1"/>
  <c r="H423" i="1"/>
  <c r="I423" i="1" s="1"/>
  <c r="H422" i="1"/>
  <c r="I422" i="1" s="1"/>
  <c r="H421" i="1"/>
  <c r="I421" i="1" s="1"/>
  <c r="H420" i="1"/>
  <c r="I420" i="1" s="1"/>
  <c r="H419" i="1"/>
  <c r="I419" i="1" s="1"/>
  <c r="H418" i="1"/>
  <c r="I418" i="1" s="1"/>
  <c r="H417" i="1"/>
  <c r="I417" i="1" s="1"/>
  <c r="I629" i="2" l="1"/>
  <c r="I628" i="2"/>
  <c r="I614" i="2"/>
  <c r="I608" i="2"/>
  <c r="I598" i="2"/>
  <c r="I597" i="2"/>
  <c r="I589" i="2"/>
  <c r="I582" i="2"/>
  <c r="I579" i="2"/>
  <c r="I577" i="2"/>
  <c r="I575" i="2"/>
  <c r="I572" i="2"/>
  <c r="I568" i="2"/>
  <c r="I566" i="2"/>
  <c r="I562" i="2"/>
  <c r="I561" i="2"/>
  <c r="I549" i="2"/>
  <c r="I540" i="2"/>
  <c r="I537" i="2"/>
  <c r="I535" i="2"/>
  <c r="I534" i="2"/>
  <c r="I531" i="2"/>
  <c r="I523" i="2"/>
  <c r="I518" i="2"/>
  <c r="I514" i="2"/>
  <c r="I513" i="2"/>
  <c r="I503" i="2"/>
  <c r="I502" i="2"/>
  <c r="I501" i="2"/>
  <c r="I496" i="2"/>
  <c r="I492" i="2"/>
  <c r="I491" i="2"/>
  <c r="I487" i="2"/>
  <c r="I486" i="2"/>
  <c r="I480" i="2"/>
  <c r="I479" i="2"/>
  <c r="I462" i="2"/>
  <c r="I456" i="2"/>
  <c r="I447" i="2"/>
  <c r="I445" i="2"/>
  <c r="I444" i="2"/>
  <c r="I440" i="2"/>
  <c r="I435" i="2"/>
  <c r="I430" i="2"/>
  <c r="I425" i="2"/>
  <c r="I422" i="2"/>
  <c r="I421" i="2"/>
  <c r="I415" i="2"/>
  <c r="I413" i="2"/>
  <c r="I408" i="2"/>
  <c r="I403" i="2"/>
  <c r="I374" i="2"/>
  <c r="I364" i="2"/>
  <c r="I357" i="2"/>
  <c r="I353" i="2"/>
  <c r="I346" i="2"/>
  <c r="I342" i="2"/>
  <c r="I334" i="2"/>
  <c r="I333" i="2"/>
  <c r="I326" i="2"/>
  <c r="I319" i="2"/>
  <c r="I312" i="2"/>
  <c r="I306" i="2"/>
  <c r="I301" i="2"/>
  <c r="I291" i="2"/>
  <c r="I283" i="2"/>
  <c r="I281" i="2"/>
  <c r="I277" i="2"/>
  <c r="I276" i="2"/>
  <c r="I273" i="2"/>
  <c r="I268" i="2"/>
  <c r="I260" i="2"/>
  <c r="I259" i="2"/>
  <c r="I255" i="2"/>
  <c r="I243" i="2"/>
  <c r="I239" i="2"/>
  <c r="I235" i="2"/>
  <c r="I232" i="2"/>
  <c r="I228" i="2"/>
  <c r="I224" i="2"/>
  <c r="I218" i="2"/>
  <c r="I210" i="2"/>
  <c r="I206" i="2"/>
  <c r="I199" i="2"/>
  <c r="I195" i="2"/>
  <c r="I189" i="2"/>
  <c r="I157" i="2"/>
  <c r="I154" i="2"/>
  <c r="I144" i="2"/>
  <c r="I143" i="2"/>
  <c r="I138" i="2"/>
  <c r="I137" i="2"/>
  <c r="I130" i="2"/>
  <c r="I105" i="2"/>
  <c r="I104" i="2"/>
  <c r="I103" i="2"/>
  <c r="I99" i="2"/>
  <c r="I98" i="2"/>
  <c r="I97" i="2"/>
  <c r="I92" i="2"/>
  <c r="I89" i="2"/>
  <c r="I88" i="2"/>
  <c r="I87" i="2"/>
  <c r="I86" i="2"/>
  <c r="I80" i="2"/>
  <c r="I75" i="2"/>
  <c r="I71" i="2"/>
  <c r="I69" i="2"/>
  <c r="I65" i="2"/>
  <c r="I52" i="2"/>
  <c r="I51" i="2"/>
  <c r="I50" i="2"/>
  <c r="I45" i="2"/>
  <c r="I41" i="2"/>
  <c r="I38" i="2"/>
  <c r="I37" i="2"/>
  <c r="I31" i="2"/>
  <c r="I23" i="2"/>
  <c r="I17" i="2"/>
  <c r="I11" i="2"/>
  <c r="I5" i="2"/>
  <c r="G627" i="2"/>
  <c r="H627" i="2" s="1"/>
  <c r="G626" i="2"/>
  <c r="H626" i="2" s="1"/>
  <c r="G625" i="2"/>
  <c r="H625" i="2" s="1"/>
  <c r="G624" i="2"/>
  <c r="H624" i="2" s="1"/>
  <c r="G623" i="2"/>
  <c r="H623" i="2" s="1"/>
  <c r="G622" i="2"/>
  <c r="H622" i="2" s="1"/>
  <c r="G621" i="2"/>
  <c r="H621" i="2" s="1"/>
  <c r="G620" i="2"/>
  <c r="H620" i="2" s="1"/>
  <c r="G619" i="2"/>
  <c r="H619" i="2" s="1"/>
  <c r="G618" i="2"/>
  <c r="H618" i="2" s="1"/>
  <c r="G617" i="2"/>
  <c r="H617" i="2" s="1"/>
  <c r="G616" i="2"/>
  <c r="H616" i="2" s="1"/>
  <c r="G615" i="2"/>
  <c r="H615" i="2" s="1"/>
  <c r="G613" i="2"/>
  <c r="H613" i="2" s="1"/>
  <c r="G612" i="2"/>
  <c r="H612" i="2" s="1"/>
  <c r="G611" i="2"/>
  <c r="H611" i="2" s="1"/>
  <c r="G610" i="2"/>
  <c r="H610" i="2" s="1"/>
  <c r="G609" i="2"/>
  <c r="H609" i="2" s="1"/>
  <c r="G607" i="2"/>
  <c r="H607" i="2" s="1"/>
  <c r="G606" i="2"/>
  <c r="H606" i="2" s="1"/>
  <c r="G605" i="2"/>
  <c r="H605" i="2" s="1"/>
  <c r="G604" i="2"/>
  <c r="H604" i="2" s="1"/>
  <c r="G603" i="2"/>
  <c r="H603" i="2" s="1"/>
  <c r="G602" i="2"/>
  <c r="H602" i="2" s="1"/>
  <c r="G601" i="2"/>
  <c r="H601" i="2" s="1"/>
  <c r="G600" i="2"/>
  <c r="H600" i="2" s="1"/>
  <c r="G599" i="2"/>
  <c r="H599" i="2" s="1"/>
  <c r="G596" i="2"/>
  <c r="H596" i="2" s="1"/>
  <c r="G595" i="2"/>
  <c r="H595" i="2" s="1"/>
  <c r="G594" i="2"/>
  <c r="H594" i="2" s="1"/>
  <c r="G593" i="2"/>
  <c r="H593" i="2" s="1"/>
  <c r="G592" i="2"/>
  <c r="H592" i="2" s="1"/>
  <c r="G591" i="2"/>
  <c r="H591" i="2" s="1"/>
  <c r="G590" i="2"/>
  <c r="H590" i="2" s="1"/>
  <c r="G588" i="2"/>
  <c r="H588" i="2" s="1"/>
  <c r="G587" i="2"/>
  <c r="H587" i="2" s="1"/>
  <c r="G586" i="2"/>
  <c r="H586" i="2" s="1"/>
  <c r="G585" i="2"/>
  <c r="H585" i="2" s="1"/>
  <c r="G584" i="2"/>
  <c r="H584" i="2" s="1"/>
  <c r="G583" i="2"/>
  <c r="H583" i="2" s="1"/>
  <c r="G581" i="2"/>
  <c r="H581" i="2" s="1"/>
  <c r="G580" i="2"/>
  <c r="H580" i="2" s="1"/>
  <c r="G578" i="2"/>
  <c r="H578" i="2" s="1"/>
  <c r="G576" i="2"/>
  <c r="H576" i="2" s="1"/>
  <c r="G574" i="2"/>
  <c r="H574" i="2" s="1"/>
  <c r="G573" i="2"/>
  <c r="H573" i="2" s="1"/>
  <c r="G571" i="2"/>
  <c r="H571" i="2" s="1"/>
  <c r="G570" i="2"/>
  <c r="H570" i="2" s="1"/>
  <c r="G569" i="2"/>
  <c r="H569" i="2" s="1"/>
  <c r="G567" i="2"/>
  <c r="H567" i="2" s="1"/>
  <c r="G565" i="2"/>
  <c r="H565" i="2" s="1"/>
  <c r="G564" i="2"/>
  <c r="H564" i="2" s="1"/>
  <c r="G563" i="2"/>
  <c r="H563" i="2" s="1"/>
  <c r="G560" i="2"/>
  <c r="H560" i="2" s="1"/>
  <c r="G559" i="2"/>
  <c r="H559" i="2" s="1"/>
  <c r="G558" i="2"/>
  <c r="H558" i="2" s="1"/>
  <c r="G557" i="2"/>
  <c r="H557" i="2" s="1"/>
  <c r="G556" i="2"/>
  <c r="H556" i="2" s="1"/>
  <c r="G555" i="2"/>
  <c r="H555" i="2" s="1"/>
  <c r="G554" i="2"/>
  <c r="H554" i="2" s="1"/>
  <c r="G553" i="2"/>
  <c r="H553" i="2" s="1"/>
  <c r="G552" i="2"/>
  <c r="H552" i="2" s="1"/>
  <c r="G551" i="2"/>
  <c r="H551" i="2" s="1"/>
  <c r="G550" i="2"/>
  <c r="H550" i="2" s="1"/>
  <c r="G548" i="2"/>
  <c r="H548" i="2" s="1"/>
  <c r="G547" i="2"/>
  <c r="H547" i="2" s="1"/>
  <c r="G546" i="2"/>
  <c r="H546" i="2" s="1"/>
  <c r="G545" i="2"/>
  <c r="H545" i="2" s="1"/>
  <c r="G544" i="2"/>
  <c r="H544" i="2" s="1"/>
  <c r="G543" i="2"/>
  <c r="H543" i="2" s="1"/>
  <c r="G542" i="2"/>
  <c r="H542" i="2" s="1"/>
  <c r="G541" i="2"/>
  <c r="H541" i="2" s="1"/>
  <c r="G539" i="2"/>
  <c r="H539" i="2" s="1"/>
  <c r="G538" i="2"/>
  <c r="H538" i="2" s="1"/>
  <c r="G536" i="2"/>
  <c r="H536" i="2" s="1"/>
  <c r="G533" i="2"/>
  <c r="H533" i="2" s="1"/>
  <c r="G532" i="2"/>
  <c r="H532" i="2" s="1"/>
  <c r="G530" i="2"/>
  <c r="H530" i="2" s="1"/>
  <c r="G529" i="2"/>
  <c r="H529" i="2" s="1"/>
  <c r="G528" i="2"/>
  <c r="H528" i="2" s="1"/>
  <c r="G527" i="2"/>
  <c r="H527" i="2" s="1"/>
  <c r="G526" i="2"/>
  <c r="H526" i="2" s="1"/>
  <c r="G525" i="2"/>
  <c r="H525" i="2" s="1"/>
  <c r="G524" i="2"/>
  <c r="H524" i="2" s="1"/>
  <c r="G522" i="2"/>
  <c r="H522" i="2" s="1"/>
  <c r="G521" i="2"/>
  <c r="H521" i="2" s="1"/>
  <c r="G520" i="2"/>
  <c r="H520" i="2" s="1"/>
  <c r="G519" i="2"/>
  <c r="H519" i="2" s="1"/>
  <c r="G517" i="2"/>
  <c r="H517" i="2" s="1"/>
  <c r="G516" i="2"/>
  <c r="H516" i="2" s="1"/>
  <c r="G515" i="2"/>
  <c r="H515" i="2" s="1"/>
  <c r="G512" i="2"/>
  <c r="H512" i="2" s="1"/>
  <c r="G511" i="2"/>
  <c r="H511" i="2" s="1"/>
  <c r="G510" i="2"/>
  <c r="H510" i="2" s="1"/>
  <c r="G509" i="2"/>
  <c r="H509" i="2" s="1"/>
  <c r="G508" i="2"/>
  <c r="H508" i="2" s="1"/>
  <c r="G507" i="2"/>
  <c r="H507" i="2" s="1"/>
  <c r="G506" i="2"/>
  <c r="H506" i="2" s="1"/>
  <c r="G505" i="2"/>
  <c r="H505" i="2" s="1"/>
  <c r="G504" i="2"/>
  <c r="H504" i="2" s="1"/>
  <c r="G500" i="2"/>
  <c r="H500" i="2" s="1"/>
  <c r="G499" i="2"/>
  <c r="H499" i="2" s="1"/>
  <c r="G498" i="2"/>
  <c r="H498" i="2" s="1"/>
  <c r="G497" i="2"/>
  <c r="H497" i="2" s="1"/>
  <c r="G495" i="2"/>
  <c r="H495" i="2" s="1"/>
  <c r="G494" i="2"/>
  <c r="H494" i="2" s="1"/>
  <c r="G493" i="2"/>
  <c r="H493" i="2" s="1"/>
  <c r="G490" i="2"/>
  <c r="H490" i="2" s="1"/>
  <c r="G489" i="2"/>
  <c r="H489" i="2" s="1"/>
  <c r="G488" i="2"/>
  <c r="H488" i="2" s="1"/>
  <c r="G485" i="2"/>
  <c r="H485" i="2" s="1"/>
  <c r="G484" i="2"/>
  <c r="H484" i="2" s="1"/>
  <c r="G483" i="2"/>
  <c r="H483" i="2" s="1"/>
  <c r="G482" i="2"/>
  <c r="H482" i="2" s="1"/>
  <c r="G481" i="2"/>
  <c r="H481" i="2" s="1"/>
  <c r="G478" i="2"/>
  <c r="H478" i="2" s="1"/>
  <c r="G477" i="2"/>
  <c r="H477" i="2" s="1"/>
  <c r="G476" i="2"/>
  <c r="H476" i="2" s="1"/>
  <c r="G475" i="2"/>
  <c r="H475" i="2" s="1"/>
  <c r="G474" i="2"/>
  <c r="H474" i="2" s="1"/>
  <c r="G473" i="2"/>
  <c r="H473" i="2" s="1"/>
  <c r="G472" i="2"/>
  <c r="H472" i="2" s="1"/>
  <c r="G471" i="2"/>
  <c r="H471" i="2" s="1"/>
  <c r="G470" i="2"/>
  <c r="H470" i="2" s="1"/>
  <c r="G469" i="2"/>
  <c r="H469" i="2" s="1"/>
  <c r="G468" i="2"/>
  <c r="H468" i="2" s="1"/>
  <c r="G467" i="2"/>
  <c r="H467" i="2" s="1"/>
  <c r="G466" i="2"/>
  <c r="H466" i="2" s="1"/>
  <c r="G465" i="2"/>
  <c r="H465" i="2" s="1"/>
  <c r="G464" i="2"/>
  <c r="H464" i="2" s="1"/>
  <c r="G463" i="2"/>
  <c r="H463" i="2" s="1"/>
  <c r="G461" i="2"/>
  <c r="H461" i="2" s="1"/>
  <c r="G460" i="2"/>
  <c r="H460" i="2" s="1"/>
  <c r="G459" i="2"/>
  <c r="H459" i="2" s="1"/>
  <c r="G458" i="2"/>
  <c r="H458" i="2" s="1"/>
  <c r="G457" i="2"/>
  <c r="H457" i="2" s="1"/>
  <c r="G455" i="2"/>
  <c r="H455" i="2" s="1"/>
  <c r="G454" i="2"/>
  <c r="H454" i="2" s="1"/>
  <c r="G453" i="2"/>
  <c r="H453" i="2" s="1"/>
  <c r="G452" i="2"/>
  <c r="H452" i="2" s="1"/>
  <c r="G451" i="2"/>
  <c r="H451" i="2" s="1"/>
  <c r="G450" i="2"/>
  <c r="H450" i="2" s="1"/>
  <c r="G449" i="2"/>
  <c r="H449" i="2" s="1"/>
  <c r="G448" i="2"/>
  <c r="H448" i="2" s="1"/>
  <c r="G446" i="2"/>
  <c r="H446" i="2" s="1"/>
  <c r="G443" i="2"/>
  <c r="H443" i="2" s="1"/>
  <c r="G442" i="2"/>
  <c r="H442" i="2" s="1"/>
  <c r="G441" i="2"/>
  <c r="H441" i="2" s="1"/>
  <c r="G439" i="2"/>
  <c r="H439" i="2" s="1"/>
  <c r="G438" i="2"/>
  <c r="H438" i="2" s="1"/>
  <c r="G437" i="2"/>
  <c r="H437" i="2" s="1"/>
  <c r="G436" i="2"/>
  <c r="H436" i="2" s="1"/>
  <c r="G434" i="2"/>
  <c r="H434" i="2" s="1"/>
  <c r="G433" i="2"/>
  <c r="H433" i="2" s="1"/>
  <c r="G432" i="2"/>
  <c r="H432" i="2" s="1"/>
  <c r="G431" i="2"/>
  <c r="H431" i="2" s="1"/>
  <c r="G429" i="2"/>
  <c r="H429" i="2" s="1"/>
  <c r="G428" i="2"/>
  <c r="H428" i="2" s="1"/>
  <c r="G427" i="2"/>
  <c r="H427" i="2" s="1"/>
  <c r="G426" i="2"/>
  <c r="H426" i="2" s="1"/>
  <c r="G424" i="2"/>
  <c r="H424" i="2" s="1"/>
  <c r="G423" i="2"/>
  <c r="H423" i="2" s="1"/>
  <c r="G420" i="2"/>
  <c r="H420" i="2" s="1"/>
  <c r="G419" i="2"/>
  <c r="H419" i="2" s="1"/>
  <c r="G418" i="2"/>
  <c r="H418" i="2" s="1"/>
  <c r="G417" i="2"/>
  <c r="H417" i="2" s="1"/>
  <c r="G416" i="2"/>
  <c r="H416" i="2" s="1"/>
  <c r="G414" i="2"/>
  <c r="H414" i="2" s="1"/>
  <c r="G412" i="2"/>
  <c r="H412" i="2" s="1"/>
  <c r="G411" i="2"/>
  <c r="H411" i="2" s="1"/>
  <c r="G410" i="2"/>
  <c r="H410" i="2" s="1"/>
  <c r="G409" i="2"/>
  <c r="H409" i="2" s="1"/>
  <c r="G407" i="2"/>
  <c r="H407" i="2" s="1"/>
  <c r="G406" i="2"/>
  <c r="H406" i="2" s="1"/>
  <c r="G405" i="2"/>
  <c r="H405" i="2" s="1"/>
  <c r="G404" i="2"/>
  <c r="H404" i="2" s="1"/>
  <c r="G402" i="2"/>
  <c r="H402" i="2" s="1"/>
  <c r="G401" i="2"/>
  <c r="H401" i="2" s="1"/>
  <c r="G400" i="2"/>
  <c r="H400" i="2" s="1"/>
  <c r="G399" i="2"/>
  <c r="H399" i="2" s="1"/>
  <c r="G398" i="2"/>
  <c r="H398" i="2" s="1"/>
  <c r="G397" i="2"/>
  <c r="H397" i="2" s="1"/>
  <c r="G396" i="2"/>
  <c r="H396" i="2" s="1"/>
  <c r="G395" i="2"/>
  <c r="H395" i="2" s="1"/>
  <c r="G394" i="2"/>
  <c r="H394" i="2" s="1"/>
  <c r="G393" i="2"/>
  <c r="H393" i="2" s="1"/>
  <c r="G392" i="2"/>
  <c r="H392" i="2" s="1"/>
  <c r="G391" i="2"/>
  <c r="H391" i="2" s="1"/>
  <c r="G390" i="2"/>
  <c r="H390" i="2" s="1"/>
  <c r="G389" i="2"/>
  <c r="H389" i="2" s="1"/>
  <c r="G388" i="2"/>
  <c r="H388" i="2" s="1"/>
  <c r="G387" i="2"/>
  <c r="H387" i="2" s="1"/>
  <c r="G386" i="2"/>
  <c r="H386" i="2" s="1"/>
  <c r="G385" i="2"/>
  <c r="H385" i="2" s="1"/>
  <c r="G384" i="2"/>
  <c r="H384" i="2" s="1"/>
  <c r="G383" i="2"/>
  <c r="H383" i="2" s="1"/>
  <c r="G382" i="2"/>
  <c r="H382" i="2" s="1"/>
  <c r="G381" i="2"/>
  <c r="H381" i="2" s="1"/>
  <c r="G380" i="2"/>
  <c r="H380" i="2" s="1"/>
  <c r="G379" i="2"/>
  <c r="H379" i="2" s="1"/>
  <c r="G378" i="2"/>
  <c r="H378" i="2" s="1"/>
  <c r="G377" i="2"/>
  <c r="H377" i="2" s="1"/>
  <c r="G376" i="2"/>
  <c r="H376" i="2" s="1"/>
  <c r="G375" i="2"/>
  <c r="H375" i="2" s="1"/>
  <c r="G373" i="2"/>
  <c r="H373" i="2" s="1"/>
  <c r="G372" i="2"/>
  <c r="H372" i="2" s="1"/>
  <c r="G371" i="2"/>
  <c r="H371" i="2" s="1"/>
  <c r="G370" i="2"/>
  <c r="H370" i="2" s="1"/>
  <c r="G369" i="2"/>
  <c r="H369" i="2" s="1"/>
  <c r="G368" i="2"/>
  <c r="H368" i="2" s="1"/>
  <c r="G367" i="2"/>
  <c r="H367" i="2" s="1"/>
  <c r="G366" i="2"/>
  <c r="H366" i="2" s="1"/>
  <c r="G365" i="2"/>
  <c r="H365" i="2" s="1"/>
  <c r="G363" i="2"/>
  <c r="H363" i="2" s="1"/>
  <c r="G362" i="2"/>
  <c r="H362" i="2" s="1"/>
  <c r="G361" i="2"/>
  <c r="H361" i="2" s="1"/>
  <c r="G360" i="2"/>
  <c r="H360" i="2" s="1"/>
  <c r="G359" i="2"/>
  <c r="H359" i="2" s="1"/>
  <c r="G358" i="2"/>
  <c r="H358" i="2" s="1"/>
  <c r="G356" i="2"/>
  <c r="H356" i="2" s="1"/>
  <c r="G355" i="2"/>
  <c r="H355" i="2" s="1"/>
  <c r="G354" i="2"/>
  <c r="H354" i="2" s="1"/>
  <c r="G352" i="2"/>
  <c r="H352" i="2" s="1"/>
  <c r="G351" i="2"/>
  <c r="H351" i="2" s="1"/>
  <c r="G350" i="2"/>
  <c r="H350" i="2" s="1"/>
  <c r="G349" i="2"/>
  <c r="H349" i="2" s="1"/>
  <c r="G348" i="2"/>
  <c r="H348" i="2" s="1"/>
  <c r="G347" i="2"/>
  <c r="H347" i="2" s="1"/>
  <c r="G345" i="2"/>
  <c r="H345" i="2" s="1"/>
  <c r="G344" i="2"/>
  <c r="H344" i="2" s="1"/>
  <c r="G343" i="2"/>
  <c r="H343" i="2" s="1"/>
  <c r="G341" i="2"/>
  <c r="H341" i="2" s="1"/>
  <c r="G340" i="2"/>
  <c r="H340" i="2" s="1"/>
  <c r="G339" i="2"/>
  <c r="H339" i="2" s="1"/>
  <c r="G338" i="2"/>
  <c r="H338" i="2" s="1"/>
  <c r="G337" i="2"/>
  <c r="H337" i="2" s="1"/>
  <c r="G336" i="2"/>
  <c r="H336" i="2" s="1"/>
  <c r="G335" i="2"/>
  <c r="H335" i="2" s="1"/>
  <c r="G332" i="2"/>
  <c r="H332" i="2" s="1"/>
  <c r="G331" i="2"/>
  <c r="H331" i="2" s="1"/>
  <c r="G330" i="2"/>
  <c r="H330" i="2" s="1"/>
  <c r="G329" i="2"/>
  <c r="H329" i="2" s="1"/>
  <c r="G328" i="2"/>
  <c r="H328" i="2" s="1"/>
  <c r="G327" i="2"/>
  <c r="H327" i="2" s="1"/>
  <c r="G325" i="2"/>
  <c r="H325" i="2" s="1"/>
  <c r="G324" i="2"/>
  <c r="H324" i="2" s="1"/>
  <c r="G323" i="2"/>
  <c r="H323" i="2" s="1"/>
  <c r="G322" i="2"/>
  <c r="H322" i="2" s="1"/>
  <c r="G321" i="2"/>
  <c r="H321" i="2" s="1"/>
  <c r="G320" i="2"/>
  <c r="H320" i="2" s="1"/>
  <c r="G318" i="2"/>
  <c r="H318" i="2" s="1"/>
  <c r="G317" i="2"/>
  <c r="H317" i="2" s="1"/>
  <c r="G316" i="2"/>
  <c r="H316" i="2" s="1"/>
  <c r="G315" i="2"/>
  <c r="H315" i="2" s="1"/>
  <c r="G314" i="2"/>
  <c r="H314" i="2" s="1"/>
  <c r="G313" i="2"/>
  <c r="H313" i="2" s="1"/>
  <c r="G311" i="2"/>
  <c r="H311" i="2" s="1"/>
  <c r="G310" i="2"/>
  <c r="H310" i="2" s="1"/>
  <c r="G309" i="2"/>
  <c r="H309" i="2" s="1"/>
  <c r="G308" i="2"/>
  <c r="H308" i="2" s="1"/>
  <c r="G307" i="2"/>
  <c r="H307" i="2" s="1"/>
  <c r="G305" i="2"/>
  <c r="H305" i="2" s="1"/>
  <c r="G304" i="2"/>
  <c r="H304" i="2" s="1"/>
  <c r="G303" i="2"/>
  <c r="H303" i="2" s="1"/>
  <c r="G302" i="2"/>
  <c r="H302" i="2" s="1"/>
  <c r="G300" i="2"/>
  <c r="H300" i="2" s="1"/>
  <c r="G299" i="2"/>
  <c r="H299" i="2" s="1"/>
  <c r="G298" i="2"/>
  <c r="H298" i="2" s="1"/>
  <c r="G297" i="2"/>
  <c r="H297" i="2" s="1"/>
  <c r="G296" i="2"/>
  <c r="H296" i="2" s="1"/>
  <c r="G295" i="2"/>
  <c r="H295" i="2" s="1"/>
  <c r="G294" i="2"/>
  <c r="H294" i="2" s="1"/>
  <c r="G293" i="2"/>
  <c r="H293" i="2" s="1"/>
  <c r="G292" i="2"/>
  <c r="H292" i="2" s="1"/>
  <c r="G290" i="2"/>
  <c r="H290" i="2" s="1"/>
  <c r="G289" i="2"/>
  <c r="H289" i="2" s="1"/>
  <c r="G288" i="2"/>
  <c r="H288" i="2" s="1"/>
  <c r="G287" i="2"/>
  <c r="H287" i="2" s="1"/>
  <c r="G286" i="2"/>
  <c r="H286" i="2" s="1"/>
  <c r="G285" i="2"/>
  <c r="H285" i="2" s="1"/>
  <c r="G284" i="2"/>
  <c r="H284" i="2" s="1"/>
  <c r="G282" i="2"/>
  <c r="H282" i="2" s="1"/>
  <c r="G280" i="2"/>
  <c r="H280" i="2" s="1"/>
  <c r="G279" i="2"/>
  <c r="H279" i="2" s="1"/>
  <c r="G278" i="2"/>
  <c r="H278" i="2" s="1"/>
  <c r="G275" i="2"/>
  <c r="H275" i="2" s="1"/>
  <c r="G274" i="2"/>
  <c r="H274" i="2" s="1"/>
  <c r="G272" i="2"/>
  <c r="H272" i="2" s="1"/>
  <c r="G271" i="2"/>
  <c r="H271" i="2" s="1"/>
  <c r="G270" i="2"/>
  <c r="H270" i="2" s="1"/>
  <c r="G269" i="2"/>
  <c r="H269" i="2" s="1"/>
  <c r="G267" i="2"/>
  <c r="H267" i="2" s="1"/>
  <c r="G266" i="2"/>
  <c r="H266" i="2" s="1"/>
  <c r="G265" i="2"/>
  <c r="H265" i="2" s="1"/>
  <c r="G264" i="2"/>
  <c r="H264" i="2" s="1"/>
  <c r="G263" i="2"/>
  <c r="H263" i="2" s="1"/>
  <c r="G262" i="2"/>
  <c r="H262" i="2" s="1"/>
  <c r="G261" i="2"/>
  <c r="H261" i="2" s="1"/>
  <c r="G258" i="2"/>
  <c r="H258" i="2" s="1"/>
  <c r="G257" i="2"/>
  <c r="H257" i="2" s="1"/>
  <c r="G256" i="2"/>
  <c r="H256" i="2" s="1"/>
  <c r="G254" i="2"/>
  <c r="H254" i="2" s="1"/>
  <c r="G253" i="2"/>
  <c r="H253" i="2" s="1"/>
  <c r="G252" i="2"/>
  <c r="H252" i="2" s="1"/>
  <c r="G251" i="2"/>
  <c r="H251" i="2" s="1"/>
  <c r="G250" i="2"/>
  <c r="H250" i="2" s="1"/>
  <c r="G249" i="2"/>
  <c r="H249" i="2" s="1"/>
  <c r="G248" i="2"/>
  <c r="H248" i="2" s="1"/>
  <c r="G247" i="2"/>
  <c r="H247" i="2" s="1"/>
  <c r="G246" i="2"/>
  <c r="H246" i="2" s="1"/>
  <c r="G245" i="2"/>
  <c r="H245" i="2" s="1"/>
  <c r="G244" i="2"/>
  <c r="H244" i="2" s="1"/>
  <c r="G242" i="2"/>
  <c r="H242" i="2" s="1"/>
  <c r="G241" i="2"/>
  <c r="H241" i="2" s="1"/>
  <c r="G240" i="2"/>
  <c r="H240" i="2" s="1"/>
  <c r="G238" i="2"/>
  <c r="H238" i="2" s="1"/>
  <c r="G237" i="2"/>
  <c r="H237" i="2" s="1"/>
  <c r="G236" i="2"/>
  <c r="H236" i="2" s="1"/>
  <c r="G234" i="2"/>
  <c r="H234" i="2" s="1"/>
  <c r="G233" i="2"/>
  <c r="H233" i="2" s="1"/>
  <c r="G231" i="2"/>
  <c r="H231" i="2" s="1"/>
  <c r="G230" i="2"/>
  <c r="H230" i="2" s="1"/>
  <c r="G229" i="2"/>
  <c r="H229" i="2" s="1"/>
  <c r="G227" i="2"/>
  <c r="H227" i="2" s="1"/>
  <c r="G226" i="2"/>
  <c r="H226" i="2" s="1"/>
  <c r="G225" i="2"/>
  <c r="H225" i="2" s="1"/>
  <c r="G223" i="2"/>
  <c r="H223" i="2" s="1"/>
  <c r="G222" i="2"/>
  <c r="H222" i="2" s="1"/>
  <c r="G221" i="2"/>
  <c r="H221" i="2" s="1"/>
  <c r="G220" i="2"/>
  <c r="H220" i="2" s="1"/>
  <c r="G219" i="2"/>
  <c r="H219" i="2" s="1"/>
  <c r="G217" i="2"/>
  <c r="H217" i="2" s="1"/>
  <c r="G216" i="2"/>
  <c r="H216" i="2" s="1"/>
  <c r="G215" i="2"/>
  <c r="H215" i="2" s="1"/>
  <c r="G214" i="2"/>
  <c r="H214" i="2" s="1"/>
  <c r="G213" i="2"/>
  <c r="H213" i="2" s="1"/>
  <c r="G212" i="2"/>
  <c r="H212" i="2" s="1"/>
  <c r="G211" i="2"/>
  <c r="H211" i="2" s="1"/>
  <c r="G209" i="2"/>
  <c r="H209" i="2" s="1"/>
  <c r="G208" i="2"/>
  <c r="H208" i="2" s="1"/>
  <c r="G207" i="2"/>
  <c r="H207" i="2" s="1"/>
  <c r="G205" i="2"/>
  <c r="H205" i="2" s="1"/>
  <c r="G204" i="2"/>
  <c r="H204" i="2" s="1"/>
  <c r="G203" i="2"/>
  <c r="H203" i="2" s="1"/>
  <c r="G202" i="2"/>
  <c r="H202" i="2" s="1"/>
  <c r="G201" i="2"/>
  <c r="H201" i="2" s="1"/>
  <c r="G200" i="2"/>
  <c r="H200" i="2" s="1"/>
  <c r="G198" i="2"/>
  <c r="H198" i="2" s="1"/>
  <c r="G197" i="2"/>
  <c r="H197" i="2" s="1"/>
  <c r="G196" i="2"/>
  <c r="H196" i="2" s="1"/>
  <c r="G194" i="2"/>
  <c r="H194" i="2" s="1"/>
  <c r="G193" i="2"/>
  <c r="H193" i="2" s="1"/>
  <c r="G192" i="2"/>
  <c r="H192" i="2" s="1"/>
  <c r="G191" i="2"/>
  <c r="H191" i="2" s="1"/>
  <c r="G190" i="2"/>
  <c r="H190" i="2" s="1"/>
  <c r="G188" i="2"/>
  <c r="H188" i="2" s="1"/>
  <c r="G187" i="2"/>
  <c r="H187" i="2" s="1"/>
  <c r="G186" i="2"/>
  <c r="H186" i="2" s="1"/>
  <c r="G185" i="2"/>
  <c r="H185" i="2" s="1"/>
  <c r="G184" i="2"/>
  <c r="H184" i="2" s="1"/>
  <c r="G183" i="2"/>
  <c r="H183" i="2" s="1"/>
  <c r="G182" i="2"/>
  <c r="H182" i="2" s="1"/>
  <c r="G181" i="2"/>
  <c r="H181" i="2" s="1"/>
  <c r="G180" i="2"/>
  <c r="H180" i="2" s="1"/>
  <c r="G179" i="2"/>
  <c r="H179" i="2" s="1"/>
  <c r="G178" i="2"/>
  <c r="H178" i="2" s="1"/>
  <c r="G177" i="2"/>
  <c r="H177" i="2" s="1"/>
  <c r="G176" i="2"/>
  <c r="H176" i="2" s="1"/>
  <c r="G175" i="2"/>
  <c r="H175" i="2" s="1"/>
  <c r="G174" i="2"/>
  <c r="H174" i="2" s="1"/>
  <c r="G173" i="2"/>
  <c r="H173" i="2" s="1"/>
  <c r="G172" i="2"/>
  <c r="H172" i="2" s="1"/>
  <c r="G171" i="2"/>
  <c r="H171" i="2" s="1"/>
  <c r="G170" i="2"/>
  <c r="H170" i="2" s="1"/>
  <c r="G169" i="2"/>
  <c r="H169" i="2" s="1"/>
  <c r="G168" i="2"/>
  <c r="H168" i="2" s="1"/>
  <c r="G166" i="2"/>
  <c r="H166" i="2" s="1"/>
  <c r="G165" i="2"/>
  <c r="H165" i="2" s="1"/>
  <c r="G164" i="2"/>
  <c r="H164" i="2" s="1"/>
  <c r="G163" i="2"/>
  <c r="H163" i="2" s="1"/>
  <c r="G162" i="2"/>
  <c r="H162" i="2" s="1"/>
  <c r="G161" i="2"/>
  <c r="H161" i="2" s="1"/>
  <c r="G160" i="2"/>
  <c r="H160" i="2" s="1"/>
  <c r="G159" i="2"/>
  <c r="H159" i="2" s="1"/>
  <c r="G158" i="2"/>
  <c r="H158" i="2" s="1"/>
  <c r="G156" i="2"/>
  <c r="H156" i="2" s="1"/>
  <c r="G155" i="2"/>
  <c r="H155" i="2" s="1"/>
  <c r="G153" i="2"/>
  <c r="H153" i="2" s="1"/>
  <c r="G152" i="2"/>
  <c r="H152" i="2" s="1"/>
  <c r="G151" i="2"/>
  <c r="H151" i="2" s="1"/>
  <c r="G150" i="2"/>
  <c r="H150" i="2" s="1"/>
  <c r="G149" i="2"/>
  <c r="H149" i="2" s="1"/>
  <c r="G148" i="2"/>
  <c r="H148" i="2" s="1"/>
  <c r="G147" i="2"/>
  <c r="H147" i="2" s="1"/>
  <c r="G146" i="2"/>
  <c r="H146" i="2" s="1"/>
  <c r="G145" i="2"/>
  <c r="H145" i="2" s="1"/>
  <c r="G142" i="2"/>
  <c r="H142" i="2" s="1"/>
  <c r="G141" i="2"/>
  <c r="H141" i="2" s="1"/>
  <c r="G140" i="2"/>
  <c r="H140" i="2" s="1"/>
  <c r="G139" i="2"/>
  <c r="H139" i="2" s="1"/>
  <c r="G136" i="2"/>
  <c r="H136" i="2" s="1"/>
  <c r="G135" i="2"/>
  <c r="H135" i="2" s="1"/>
  <c r="G134" i="2"/>
  <c r="H134" i="2" s="1"/>
  <c r="G133" i="2"/>
  <c r="H133" i="2" s="1"/>
  <c r="G132" i="2"/>
  <c r="H132" i="2" s="1"/>
  <c r="G131" i="2"/>
  <c r="H131" i="2" s="1"/>
  <c r="G129" i="2"/>
  <c r="H129" i="2" s="1"/>
  <c r="G128" i="2"/>
  <c r="H128" i="2" s="1"/>
  <c r="G127" i="2"/>
  <c r="H127" i="2" s="1"/>
  <c r="G126" i="2"/>
  <c r="H126" i="2" s="1"/>
  <c r="G125" i="2"/>
  <c r="H125" i="2" s="1"/>
  <c r="G124" i="2"/>
  <c r="H124" i="2" s="1"/>
  <c r="G123" i="2"/>
  <c r="H123" i="2" s="1"/>
  <c r="G122" i="2"/>
  <c r="H122" i="2" s="1"/>
  <c r="G121" i="2"/>
  <c r="H121" i="2" s="1"/>
  <c r="G120" i="2"/>
  <c r="H120" i="2" s="1"/>
  <c r="G119" i="2"/>
  <c r="H119" i="2" s="1"/>
  <c r="G118" i="2"/>
  <c r="H118" i="2" s="1"/>
  <c r="G117" i="2"/>
  <c r="H117" i="2" s="1"/>
  <c r="G116" i="2"/>
  <c r="H116" i="2" s="1"/>
  <c r="G115" i="2"/>
  <c r="H115" i="2" s="1"/>
  <c r="G114" i="2"/>
  <c r="H114" i="2" s="1"/>
  <c r="G113" i="2"/>
  <c r="H113" i="2" s="1"/>
  <c r="G112" i="2"/>
  <c r="H112" i="2" s="1"/>
  <c r="G111" i="2"/>
  <c r="H111" i="2" s="1"/>
  <c r="G110" i="2"/>
  <c r="H110" i="2" s="1"/>
  <c r="G109" i="2"/>
  <c r="H109" i="2" s="1"/>
  <c r="G108" i="2"/>
  <c r="H108" i="2" s="1"/>
  <c r="G107" i="2"/>
  <c r="H107" i="2" s="1"/>
  <c r="G106" i="2"/>
  <c r="H106" i="2" s="1"/>
  <c r="G102" i="2"/>
  <c r="H102" i="2" s="1"/>
  <c r="G101" i="2"/>
  <c r="H101" i="2" s="1"/>
  <c r="G100" i="2"/>
  <c r="H100" i="2" s="1"/>
  <c r="G96" i="2"/>
  <c r="H96" i="2" s="1"/>
  <c r="G95" i="2"/>
  <c r="H95" i="2" s="1"/>
  <c r="G94" i="2"/>
  <c r="H94" i="2" s="1"/>
  <c r="G93" i="2"/>
  <c r="H93" i="2" s="1"/>
  <c r="G91" i="2"/>
  <c r="H91" i="2" s="1"/>
  <c r="G90" i="2"/>
  <c r="H90" i="2" s="1"/>
  <c r="G85" i="2"/>
  <c r="H85" i="2" s="1"/>
  <c r="G84" i="2"/>
  <c r="H84" i="2" s="1"/>
  <c r="G83" i="2"/>
  <c r="H83" i="2" s="1"/>
  <c r="G82" i="2"/>
  <c r="H82" i="2" s="1"/>
  <c r="G81" i="2"/>
  <c r="H81" i="2" s="1"/>
  <c r="G79" i="2"/>
  <c r="H79" i="2" s="1"/>
  <c r="G78" i="2"/>
  <c r="H78" i="2" s="1"/>
  <c r="G77" i="2"/>
  <c r="H77" i="2" s="1"/>
  <c r="G76" i="2"/>
  <c r="H76" i="2" s="1"/>
  <c r="G74" i="2"/>
  <c r="H74" i="2" s="1"/>
  <c r="G73" i="2"/>
  <c r="H73" i="2" s="1"/>
  <c r="G72" i="2"/>
  <c r="H72" i="2" s="1"/>
  <c r="G70" i="2"/>
  <c r="H70" i="2" s="1"/>
  <c r="G68" i="2"/>
  <c r="H68" i="2" s="1"/>
  <c r="G67" i="2"/>
  <c r="H67" i="2" s="1"/>
  <c r="G66" i="2"/>
  <c r="H66" i="2" s="1"/>
  <c r="G64" i="2"/>
  <c r="H64" i="2" s="1"/>
  <c r="G63" i="2"/>
  <c r="H63" i="2" s="1"/>
  <c r="G62" i="2"/>
  <c r="H62" i="2" s="1"/>
  <c r="G61" i="2"/>
  <c r="H61" i="2" s="1"/>
  <c r="G60" i="2"/>
  <c r="H60" i="2" s="1"/>
  <c r="G59" i="2"/>
  <c r="H59" i="2" s="1"/>
  <c r="G58" i="2"/>
  <c r="H58" i="2" s="1"/>
  <c r="G57" i="2"/>
  <c r="H57" i="2" s="1"/>
  <c r="G56" i="2"/>
  <c r="H56" i="2" s="1"/>
  <c r="G55" i="2"/>
  <c r="H55" i="2" s="1"/>
  <c r="G54" i="2"/>
  <c r="H54" i="2" s="1"/>
  <c r="G53" i="2"/>
  <c r="H53" i="2" s="1"/>
  <c r="G49" i="2"/>
  <c r="H49" i="2" s="1"/>
  <c r="G48" i="2"/>
  <c r="H48" i="2" s="1"/>
  <c r="G47" i="2"/>
  <c r="H47" i="2" s="1"/>
  <c r="G46" i="2"/>
  <c r="H46" i="2" s="1"/>
  <c r="G44" i="2"/>
  <c r="H44" i="2" s="1"/>
  <c r="G43" i="2"/>
  <c r="H43" i="2" s="1"/>
  <c r="G42" i="2"/>
  <c r="H42" i="2" s="1"/>
  <c r="G40" i="2"/>
  <c r="H40" i="2" s="1"/>
  <c r="G39" i="2"/>
  <c r="H39" i="2" s="1"/>
  <c r="G36" i="2"/>
  <c r="H36" i="2" s="1"/>
  <c r="G35" i="2"/>
  <c r="H35" i="2" s="1"/>
  <c r="G34" i="2"/>
  <c r="H34" i="2" s="1"/>
  <c r="G33" i="2"/>
  <c r="H33" i="2" s="1"/>
  <c r="G32" i="2"/>
  <c r="H32" i="2" s="1"/>
  <c r="G30" i="2"/>
  <c r="H30" i="2" s="1"/>
  <c r="G29" i="2"/>
  <c r="H29" i="2" s="1"/>
  <c r="G28" i="2"/>
  <c r="H28" i="2" s="1"/>
  <c r="G27" i="2"/>
  <c r="H27" i="2" s="1"/>
  <c r="G26" i="2"/>
  <c r="H26" i="2" s="1"/>
  <c r="G25" i="2"/>
  <c r="H25" i="2" s="1"/>
  <c r="G24" i="2"/>
  <c r="H24" i="2" s="1"/>
  <c r="G22" i="2"/>
  <c r="H22" i="2" s="1"/>
  <c r="G21" i="2"/>
  <c r="H21" i="2" s="1"/>
  <c r="G20" i="2"/>
  <c r="H20" i="2" s="1"/>
  <c r="G19" i="2"/>
  <c r="H19" i="2" s="1"/>
  <c r="G18" i="2"/>
  <c r="H18" i="2" s="1"/>
  <c r="G16" i="2"/>
  <c r="H16" i="2" s="1"/>
  <c r="G15" i="2"/>
  <c r="H15" i="2" s="1"/>
  <c r="G14" i="2"/>
  <c r="H14" i="2" s="1"/>
  <c r="G13" i="2"/>
  <c r="H13" i="2" s="1"/>
  <c r="G12" i="2"/>
  <c r="H12" i="2" s="1"/>
  <c r="G10" i="2"/>
  <c r="H10" i="2" s="1"/>
  <c r="G9" i="2"/>
  <c r="H9" i="2" s="1"/>
  <c r="G8" i="2"/>
  <c r="H8" i="2" s="1"/>
  <c r="G7" i="2"/>
  <c r="H7" i="2" s="1"/>
  <c r="G6" i="2"/>
  <c r="H6" i="2" s="1"/>
  <c r="G4" i="2"/>
  <c r="H4" i="2" s="1"/>
  <c r="G3" i="2"/>
  <c r="H3" i="2" s="1"/>
  <c r="G2" i="2"/>
  <c r="H2" i="2" s="1"/>
</calcChain>
</file>

<file path=xl/sharedStrings.xml><?xml version="1.0" encoding="utf-8"?>
<sst xmlns="http://schemas.openxmlformats.org/spreadsheetml/2006/main" count="8742" uniqueCount="1035">
  <si>
    <t>I</t>
  </si>
  <si>
    <t xml:space="preserve">Lilium </t>
  </si>
  <si>
    <t>Anouska (Roselily)</t>
  </si>
  <si>
    <t>14/16</t>
  </si>
  <si>
    <t>Samantha (Roselily)</t>
  </si>
  <si>
    <t>Sita (Roselily)</t>
  </si>
  <si>
    <t>Thalissa (Roselily)</t>
  </si>
  <si>
    <t>5/6</t>
  </si>
  <si>
    <t>Double</t>
  </si>
  <si>
    <t>Hosta</t>
  </si>
  <si>
    <t>August Moon</t>
  </si>
  <si>
    <t>Big Daddy</t>
  </si>
  <si>
    <t>Blue Cadet</t>
  </si>
  <si>
    <t>Blue Shadows</t>
  </si>
  <si>
    <t>Brim Cup</t>
  </si>
  <si>
    <t>Firn Line</t>
  </si>
  <si>
    <t>First Frost</t>
  </si>
  <si>
    <t>Fortunei Aureomarginata</t>
  </si>
  <si>
    <t>Tokudama Flavocircinalis</t>
  </si>
  <si>
    <t>Undulata Mediovariegata</t>
  </si>
  <si>
    <t>White Feather ®</t>
  </si>
  <si>
    <t>Alvatine Taylor</t>
  </si>
  <si>
    <t>Colored Hulk</t>
  </si>
  <si>
    <t>Delta Dawn</t>
  </si>
  <si>
    <t>Sunset Grooves</t>
  </si>
  <si>
    <t>12/14</t>
  </si>
  <si>
    <t>Phlox</t>
  </si>
  <si>
    <t>Aquilegia</t>
  </si>
  <si>
    <t>Astilbe</t>
  </si>
  <si>
    <t>02/03</t>
  </si>
  <si>
    <t>Brautschleier</t>
  </si>
  <si>
    <t>Bressingham Beauty</t>
  </si>
  <si>
    <t>Gloria Purpurea</t>
  </si>
  <si>
    <t>Peach Blossom</t>
  </si>
  <si>
    <t>Purpurkerze</t>
  </si>
  <si>
    <t>Red Charm</t>
  </si>
  <si>
    <t>Sister Theresa</t>
  </si>
  <si>
    <t>Dicentra</t>
  </si>
  <si>
    <t>spectabilis</t>
  </si>
  <si>
    <t>Echinacea</t>
  </si>
  <si>
    <t>Green Twister</t>
  </si>
  <si>
    <t xml:space="preserve">Lupinus </t>
  </si>
  <si>
    <t>Minarette</t>
  </si>
  <si>
    <t>Biedermeier</t>
  </si>
  <si>
    <t>Crimson Star</t>
  </si>
  <si>
    <t>Nora Barlow</t>
  </si>
  <si>
    <t>The Governor</t>
  </si>
  <si>
    <t>Paeonia</t>
  </si>
  <si>
    <t>Lactiflora</t>
  </si>
  <si>
    <t>Catharina Fontyn</t>
  </si>
  <si>
    <t>Henry Bockstoce</t>
  </si>
  <si>
    <t>Sarah Bernhardt</t>
  </si>
  <si>
    <t>Sorbet</t>
  </si>
  <si>
    <t>Coral Sunset</t>
  </si>
  <si>
    <t>Angel Cheeks</t>
  </si>
  <si>
    <t>Command Performance</t>
  </si>
  <si>
    <t>Do Tell</t>
  </si>
  <si>
    <t>Duchesse de Nemours</t>
  </si>
  <si>
    <t>Pink Hawaiian Coral</t>
  </si>
  <si>
    <t>Itoh Hybrids - Tree Peonies</t>
  </si>
  <si>
    <t xml:space="preserve">Canary Brilliants </t>
  </si>
  <si>
    <t>By Color Double</t>
  </si>
  <si>
    <t>White (Double)</t>
  </si>
  <si>
    <t>Freesia</t>
  </si>
  <si>
    <t>Blue (Double)</t>
  </si>
  <si>
    <t>Lavender (Double)</t>
  </si>
  <si>
    <t>Orange (Double)</t>
  </si>
  <si>
    <t>Pink (Double)</t>
  </si>
  <si>
    <t>6/+</t>
  </si>
  <si>
    <t>Single</t>
  </si>
  <si>
    <t>Pink (Single)</t>
  </si>
  <si>
    <t>Purple (Double)</t>
  </si>
  <si>
    <t>Purple (Single)</t>
  </si>
  <si>
    <t>Red (Double)</t>
  </si>
  <si>
    <t>Red (Single)</t>
  </si>
  <si>
    <t>White (Single)</t>
  </si>
  <si>
    <t>Yellow (Double)</t>
  </si>
  <si>
    <t>Yellow (Single)</t>
  </si>
  <si>
    <t>Zantedeschia</t>
  </si>
  <si>
    <t>Bloody Mary</t>
  </si>
  <si>
    <t>Callafornia Red</t>
  </si>
  <si>
    <t>Crystal Blush</t>
  </si>
  <si>
    <t>Crystal Clear</t>
  </si>
  <si>
    <t>Garnet Glow</t>
  </si>
  <si>
    <t>Gold Crown</t>
  </si>
  <si>
    <t>Grape Velvet</t>
  </si>
  <si>
    <t>Morning Sun</t>
  </si>
  <si>
    <t>Strawberry Blush</t>
  </si>
  <si>
    <t>Sunset Passion</t>
  </si>
  <si>
    <t>Valencia</t>
  </si>
  <si>
    <t>Wild Salmon</t>
  </si>
  <si>
    <t>Hollandica</t>
  </si>
  <si>
    <t>6/7</t>
  </si>
  <si>
    <t>7/8</t>
  </si>
  <si>
    <t xml:space="preserve">Liatris </t>
  </si>
  <si>
    <t>Spicata</t>
  </si>
  <si>
    <t>Spicata Alba</t>
  </si>
  <si>
    <t>Ranunculus</t>
  </si>
  <si>
    <t>Aviv (Import)</t>
  </si>
  <si>
    <t>Orange</t>
  </si>
  <si>
    <t>Red</t>
  </si>
  <si>
    <t>White</t>
  </si>
  <si>
    <t>Yellow</t>
  </si>
  <si>
    <t>Abiqua Drinking Gourd</t>
  </si>
  <si>
    <t>Frances Williams (sieboldiana)</t>
  </si>
  <si>
    <t>Gold Standard</t>
  </si>
  <si>
    <t>Patriot</t>
  </si>
  <si>
    <t>5/7</t>
  </si>
  <si>
    <t>Speciosa (Red)</t>
  </si>
  <si>
    <t xml:space="preserve">Pavonia </t>
  </si>
  <si>
    <t xml:space="preserve">Tigridia </t>
  </si>
  <si>
    <t>Lilacea (Pink)</t>
  </si>
  <si>
    <t>Canariensis (Cream)</t>
  </si>
  <si>
    <t>Aurea (Yellow)</t>
  </si>
  <si>
    <t>Alba (White)</t>
  </si>
  <si>
    <t>Etna</t>
  </si>
  <si>
    <t>Milk and Honey</t>
  </si>
  <si>
    <t>Alpina</t>
  </si>
  <si>
    <t>Blue Angel</t>
  </si>
  <si>
    <t>Golden Tiara</t>
  </si>
  <si>
    <t>Halcyon</t>
  </si>
  <si>
    <t>Mixed (Double)</t>
  </si>
  <si>
    <t xml:space="preserve">Iris </t>
  </si>
  <si>
    <t>Gloxinia</t>
  </si>
  <si>
    <t>Violacea</t>
  </si>
  <si>
    <t xml:space="preserve">Bartzella                </t>
  </si>
  <si>
    <t>Purpurea</t>
  </si>
  <si>
    <t xml:space="preserve">The Pages </t>
  </si>
  <si>
    <t>Platycodon</t>
  </si>
  <si>
    <t>1/2</t>
  </si>
  <si>
    <t xml:space="preserve">Kiwi Spearmint                                  </t>
  </si>
  <si>
    <t>Snake Eyes</t>
  </si>
  <si>
    <t>Spring Morning</t>
  </si>
  <si>
    <t>Begonia</t>
  </si>
  <si>
    <t>Bouton de Rose (Hollands - Pink)</t>
  </si>
  <si>
    <t>Camelia</t>
  </si>
  <si>
    <t>Camelia Pink (Hollands - Pink)</t>
  </si>
  <si>
    <t>Crispa</t>
  </si>
  <si>
    <t>Crispa Marginata White - Red (Hollands)</t>
  </si>
  <si>
    <t>Crispa Marginata Yellow - Red (Hollands)</t>
  </si>
  <si>
    <t>Double Orange (Hollands)</t>
  </si>
  <si>
    <t>Double Pink (Hollands)</t>
  </si>
  <si>
    <t>Double Red (Hollands)</t>
  </si>
  <si>
    <t>Double Salmon (Hollands)</t>
  </si>
  <si>
    <t>Double Scarlet (Hollands)</t>
  </si>
  <si>
    <t>Double White (Hollands)</t>
  </si>
  <si>
    <t>Double Yellow (Hollands)</t>
  </si>
  <si>
    <t>Fimbriata</t>
  </si>
  <si>
    <t>Fimbriata Orange (Hollands)</t>
  </si>
  <si>
    <t>Fimbriata Pink (Hollands)</t>
  </si>
  <si>
    <t>Fimbriata Red (Hollands)</t>
  </si>
  <si>
    <t>Fimbriata Salmon (Hollands)</t>
  </si>
  <si>
    <t>Fimbriata Scarlet (Hollands)</t>
  </si>
  <si>
    <t>Fimbriata White (Hollands)</t>
  </si>
  <si>
    <t>Fimbriata Yellow (Hollands)</t>
  </si>
  <si>
    <t>Marmorata</t>
  </si>
  <si>
    <t>Marmorata Red - White (Hollands)</t>
  </si>
  <si>
    <t>Pendula</t>
  </si>
  <si>
    <t>Pendula Orange (Hollands)</t>
  </si>
  <si>
    <t>Pendula Pink (Hollands)</t>
  </si>
  <si>
    <t>Pendula Red (Hollands)</t>
  </si>
  <si>
    <t>Pendula Salmon (Hollands)</t>
  </si>
  <si>
    <t>Pendula White (Hollands)</t>
  </si>
  <si>
    <t>Pendula Yellow (Hollands)</t>
  </si>
  <si>
    <t>Pendula Cascade</t>
  </si>
  <si>
    <t>Pendula Cascade Orange (Hollands)</t>
  </si>
  <si>
    <t>Pendula Cascade Pink (Hollands)</t>
  </si>
  <si>
    <t>Pendula Cascade Red (Hollands)</t>
  </si>
  <si>
    <t>Pendula Cascade White (Hollands)</t>
  </si>
  <si>
    <t>Pendula Cascade Yellow (Hollands)</t>
  </si>
  <si>
    <t>Pendula Large</t>
  </si>
  <si>
    <t>Pendula Large Hanging Orange (Hollands)</t>
  </si>
  <si>
    <t>Pendula Large Hanging Pink (Hollands)</t>
  </si>
  <si>
    <t>Pendula Large Hanging Red (Hollands)</t>
  </si>
  <si>
    <t>Pendula Large Hanging White (Hollands)</t>
  </si>
  <si>
    <t>Pendula Large Hanging Yellow (Hollands)</t>
  </si>
  <si>
    <t>Picotee</t>
  </si>
  <si>
    <t>Picotee White - Red (Hollands)</t>
  </si>
  <si>
    <t>Picotee Yellow - Red (Hollands)</t>
  </si>
  <si>
    <t>Blanche de Meru</t>
  </si>
  <si>
    <t>Corina</t>
  </si>
  <si>
    <t>Etoille de feu</t>
  </si>
  <si>
    <t>Hollywood</t>
  </si>
  <si>
    <t>Kaiser Friedrich</t>
  </si>
  <si>
    <t>Kaiser Wilhelm</t>
  </si>
  <si>
    <t>Mont Blanc</t>
  </si>
  <si>
    <t>Prins Albert</t>
  </si>
  <si>
    <t>Tigré Blue</t>
  </si>
  <si>
    <t>Tigré Red</t>
  </si>
  <si>
    <t>Julia (Roselily)</t>
  </si>
  <si>
    <t>Calla Black</t>
  </si>
  <si>
    <t>Arabian Night</t>
  </si>
  <si>
    <t>Calla Red</t>
  </si>
  <si>
    <t xml:space="preserve">Beijing </t>
  </si>
  <si>
    <t>Capitola </t>
  </si>
  <si>
    <t>Calla Light Pink</t>
  </si>
  <si>
    <t>Calla White</t>
  </si>
  <si>
    <t>Dubay Night</t>
  </si>
  <si>
    <t xml:space="preserve">Calla Purple </t>
  </si>
  <si>
    <t>Durban</t>
  </si>
  <si>
    <t>Calla Pink</t>
  </si>
  <si>
    <t>Calla Yellow</t>
  </si>
  <si>
    <t>Calla Purple</t>
  </si>
  <si>
    <t>Calla Orange</t>
  </si>
  <si>
    <t>Monte Carlo </t>
  </si>
  <si>
    <t>Odessa</t>
  </si>
  <si>
    <t>Calla Apricot</t>
  </si>
  <si>
    <t>Orange Pride</t>
  </si>
  <si>
    <t>Calla Dark Pink</t>
  </si>
  <si>
    <t>Peters Pride</t>
  </si>
  <si>
    <t>Calla Purple Bi Color</t>
  </si>
  <si>
    <t>Calla Pink Salmon</t>
  </si>
  <si>
    <t>Purple Beat (Bicolor as Picasso)</t>
  </si>
  <si>
    <t>Alexander Fleming</t>
  </si>
  <si>
    <t>Boule de Neige</t>
  </si>
  <si>
    <t>Bowl of Beauty</t>
  </si>
  <si>
    <t>Green Lotus</t>
  </si>
  <si>
    <t>Many Happy Returns</t>
  </si>
  <si>
    <t>Primevere</t>
  </si>
  <si>
    <t>Sword Dance</t>
  </si>
  <si>
    <t>Top Brass</t>
  </si>
  <si>
    <t>Anemone</t>
  </si>
  <si>
    <t>Coronaria Single</t>
  </si>
  <si>
    <t>De Caen</t>
  </si>
  <si>
    <t>Hollandia</t>
  </si>
  <si>
    <t>Mr. Fokker</t>
  </si>
  <si>
    <t>Sylphide</t>
  </si>
  <si>
    <t>The Bride</t>
  </si>
  <si>
    <t>Coronaria Dubbel</t>
  </si>
  <si>
    <t>Lord Lieutenant</t>
  </si>
  <si>
    <t>Mount Everest</t>
  </si>
  <si>
    <t>Rose ( Pink )</t>
  </si>
  <si>
    <t>Tigereye</t>
  </si>
  <si>
    <t>Bronze Perfection</t>
  </si>
  <si>
    <t>Symphony</t>
  </si>
  <si>
    <t>White Excelsior</t>
  </si>
  <si>
    <t>Tiger Top Mixed</t>
  </si>
  <si>
    <t>8/10</t>
  </si>
  <si>
    <t>Yellow Doodle Dandy</t>
  </si>
  <si>
    <t>Peter Brand</t>
  </si>
  <si>
    <t>Festiva Maxima</t>
  </si>
  <si>
    <t xml:space="preserve">Red Sarah Bernhardt </t>
  </si>
  <si>
    <t>Gardenia</t>
  </si>
  <si>
    <t>Mckhana Hybrids </t>
  </si>
  <si>
    <t>Black Barlow ( vulgaris )</t>
  </si>
  <si>
    <t>Ruby Port ( vulgaris )</t>
  </si>
  <si>
    <t>Christa Barlow ( vulgaris )</t>
  </si>
  <si>
    <t>Vision in Red</t>
  </si>
  <si>
    <t>spectabilis 'Alba'</t>
  </si>
  <si>
    <t>Double Decker</t>
  </si>
  <si>
    <t xml:space="preserve">Gypsophila </t>
  </si>
  <si>
    <t>White ( paniculata )</t>
  </si>
  <si>
    <t>Chandelier</t>
  </si>
  <si>
    <t>The Chatelaine</t>
  </si>
  <si>
    <t>Albus</t>
  </si>
  <si>
    <t>Fuji Blue</t>
  </si>
  <si>
    <t>Fuji Pink</t>
  </si>
  <si>
    <t>Mariesii</t>
  </si>
  <si>
    <t>Shell Pink</t>
  </si>
  <si>
    <t>Noblemaiden</t>
  </si>
  <si>
    <t>White Swan ( purpurea )</t>
  </si>
  <si>
    <t>Glut</t>
  </si>
  <si>
    <t>Fanal</t>
  </si>
  <si>
    <t>Amethyst</t>
  </si>
  <si>
    <t>Bonn</t>
  </si>
  <si>
    <t>Golden Stone</t>
  </si>
  <si>
    <t>Lotus Breeze</t>
  </si>
  <si>
    <t>Lotus Elegance</t>
  </si>
  <si>
    <t>Lotus Ice</t>
  </si>
  <si>
    <t>Lotus Joy</t>
  </si>
  <si>
    <t>Lotus Pure</t>
  </si>
  <si>
    <t>Lotus Wonder</t>
  </si>
  <si>
    <t>Lila Cloud</t>
  </si>
  <si>
    <t>My Wedding</t>
  </si>
  <si>
    <t>Polar Star</t>
  </si>
  <si>
    <t>Sweet Rosy</t>
  </si>
  <si>
    <t>African Queen</t>
  </si>
  <si>
    <t>Golden Splendor</t>
  </si>
  <si>
    <t>Pink Perfection</t>
  </si>
  <si>
    <t>Eastern Moon</t>
  </si>
  <si>
    <t>Pink Planet</t>
  </si>
  <si>
    <t>Nightrider</t>
  </si>
  <si>
    <t>Tintoretto</t>
  </si>
  <si>
    <t>Lady Alice</t>
  </si>
  <si>
    <t>Miss Feya</t>
  </si>
  <si>
    <t>Spec.Var. Rubrum Uchida</t>
  </si>
  <si>
    <t>Anastasia</t>
  </si>
  <si>
    <t>Beijing Moon</t>
  </si>
  <si>
    <t>Beverly Dreams</t>
  </si>
  <si>
    <t>Friso</t>
  </si>
  <si>
    <t>Miss Peculiar</t>
  </si>
  <si>
    <t>Mister Cas</t>
  </si>
  <si>
    <t>Mister Pistache</t>
  </si>
  <si>
    <t>Orange Space</t>
  </si>
  <si>
    <t>Passion Moon</t>
  </si>
  <si>
    <t>Red Morning</t>
  </si>
  <si>
    <t>Robert Swanson</t>
  </si>
  <si>
    <t>Bald Eagle</t>
  </si>
  <si>
    <t>Double Lady (P502)</t>
  </si>
  <si>
    <t>Double Love (P504)</t>
  </si>
  <si>
    <t>Fata Morgana</t>
  </si>
  <si>
    <t>Flore Pleno</t>
  </si>
  <si>
    <t>Hotpants</t>
  </si>
  <si>
    <t>Red Twin</t>
  </si>
  <si>
    <t>Scoubidou</t>
  </si>
  <si>
    <t>Tomos</t>
  </si>
  <si>
    <t>Blacklist</t>
  </si>
  <si>
    <t>Bright Diamond</t>
  </si>
  <si>
    <t>Pink County</t>
  </si>
  <si>
    <t>Red County</t>
  </si>
  <si>
    <t>Red Highland</t>
  </si>
  <si>
    <t>Rosella's Dream</t>
  </si>
  <si>
    <t>Yellow County</t>
  </si>
  <si>
    <t>Lollypop (Holebibi)</t>
  </si>
  <si>
    <t>Purple Dream</t>
  </si>
  <si>
    <t>Tribal Dance</t>
  </si>
  <si>
    <t>Trogon</t>
  </si>
  <si>
    <t>Whistler</t>
  </si>
  <si>
    <t>Foxtrot</t>
  </si>
  <si>
    <t>Gwen</t>
  </si>
  <si>
    <t>Happy Love</t>
  </si>
  <si>
    <t>Ilse</t>
  </si>
  <si>
    <t>Salinero</t>
  </si>
  <si>
    <t>Trendy Dakota</t>
  </si>
  <si>
    <t>Trendy Nicosia</t>
  </si>
  <si>
    <t>Baferrari</t>
  </si>
  <si>
    <t>Brasilia</t>
  </si>
  <si>
    <t>Santander</t>
  </si>
  <si>
    <t xml:space="preserve">Snowy Mountain </t>
  </si>
  <si>
    <t>Sorbonne</t>
  </si>
  <si>
    <t>Virtuoso</t>
  </si>
  <si>
    <t>Gomera</t>
  </si>
  <si>
    <t>Hocus Pocus</t>
  </si>
  <si>
    <t>Red Flash</t>
  </si>
  <si>
    <t>Auratum</t>
  </si>
  <si>
    <t>Garden Party</t>
  </si>
  <si>
    <t>Muscadet</t>
  </si>
  <si>
    <t>Hachi</t>
  </si>
  <si>
    <t>Rozalynn</t>
  </si>
  <si>
    <t>Josephine</t>
  </si>
  <si>
    <t>Lilium</t>
  </si>
  <si>
    <t>Albareto®</t>
  </si>
  <si>
    <t>Avinger®</t>
  </si>
  <si>
    <t>Belcastro®</t>
  </si>
  <si>
    <t>Brindisi®</t>
  </si>
  <si>
    <t>Brusago®</t>
  </si>
  <si>
    <t>Colet®</t>
  </si>
  <si>
    <t>Conca d'or®</t>
  </si>
  <si>
    <t>Corcovado®</t>
  </si>
  <si>
    <t>Corleone®</t>
  </si>
  <si>
    <t>Corvette®</t>
  </si>
  <si>
    <t>Dizzy®</t>
  </si>
  <si>
    <t>Double Fantasy®</t>
  </si>
  <si>
    <t>El Capitan®</t>
  </si>
  <si>
    <t>Empoli®</t>
  </si>
  <si>
    <t>Exotic Sun®</t>
  </si>
  <si>
    <t>Landini®</t>
  </si>
  <si>
    <t>Lentella®</t>
  </si>
  <si>
    <t>Marlon®</t>
  </si>
  <si>
    <t>Monte Bianco®</t>
  </si>
  <si>
    <t>Montego Bay</t>
  </si>
  <si>
    <t>Olympic Torch</t>
  </si>
  <si>
    <t>Petacas®</t>
  </si>
  <si>
    <t>Pinnacle®</t>
  </si>
  <si>
    <t>Provecho®</t>
  </si>
  <si>
    <t>Purple Prince</t>
  </si>
  <si>
    <t>Red Dawn®</t>
  </si>
  <si>
    <t>Richmond®</t>
  </si>
  <si>
    <t>Robina®</t>
  </si>
  <si>
    <t>Royal Sunset®</t>
  </si>
  <si>
    <t>Saltarello®</t>
  </si>
  <si>
    <t>Scorpio®</t>
  </si>
  <si>
    <t>Sorbonne®</t>
  </si>
  <si>
    <t>Starfighter</t>
  </si>
  <si>
    <t>Tabledance®</t>
  </si>
  <si>
    <t>Tarrango®</t>
  </si>
  <si>
    <t>Watch Up®</t>
  </si>
  <si>
    <t>13/14</t>
  </si>
  <si>
    <t>Willeke Alberti®</t>
  </si>
  <si>
    <t>Yelloween®</t>
  </si>
  <si>
    <t>Zeba®</t>
  </si>
  <si>
    <t xml:space="preserve">трубчаста L/O гібрид </t>
  </si>
  <si>
    <t>OT гібрид</t>
  </si>
  <si>
    <t>азіатська трояндоподібна</t>
  </si>
  <si>
    <t xml:space="preserve">махрова азіатська </t>
  </si>
  <si>
    <t>махрова орієнтальна</t>
  </si>
  <si>
    <t xml:space="preserve">орієнтальна </t>
  </si>
  <si>
    <t>низька орієнтальна</t>
  </si>
  <si>
    <t>азіатська лілія</t>
  </si>
  <si>
    <t>300</t>
  </si>
  <si>
    <t>400</t>
  </si>
  <si>
    <t>2500</t>
  </si>
  <si>
    <t>5000</t>
  </si>
  <si>
    <t>250</t>
  </si>
  <si>
    <t>50</t>
  </si>
  <si>
    <t>2000</t>
  </si>
  <si>
    <t>1500</t>
  </si>
  <si>
    <t>200</t>
  </si>
  <si>
    <t>350</t>
  </si>
  <si>
    <t>система знижок</t>
  </si>
  <si>
    <t>Передоплата 20%</t>
  </si>
  <si>
    <t>Можливо замовлення не цілим ящиком</t>
  </si>
  <si>
    <t xml:space="preserve">від 50 % до 95 % від кількості у ящику  +20% до вартості </t>
  </si>
  <si>
    <t xml:space="preserve">від 25 % до 50 % від кількості у ящику  +40% до вартості </t>
  </si>
  <si>
    <t>мінімальне замовлення 25% від кількості у ящику</t>
  </si>
  <si>
    <t>Мінімальне замовлення 25% від кількості у ящику, але загальне замовлення від  5000 грн</t>
  </si>
  <si>
    <t>5.000-20.000 грн</t>
  </si>
  <si>
    <t>не має знижки</t>
  </si>
  <si>
    <t>20.000-50.000</t>
  </si>
  <si>
    <t>50.000-100.000</t>
  </si>
  <si>
    <t>100.000-200.000</t>
  </si>
  <si>
    <t>індивідуальні умови</t>
  </si>
  <si>
    <t>Більше 200.000</t>
  </si>
  <si>
    <t>Група</t>
  </si>
  <si>
    <t>Підгрупа</t>
  </si>
  <si>
    <t>Назва товару</t>
  </si>
  <si>
    <t>Розмір цибулини</t>
  </si>
  <si>
    <t>Кількість у ящику</t>
  </si>
  <si>
    <t>Ціна в Євро за 1 шт</t>
  </si>
  <si>
    <t>Ціна в гривнях за 1 шт</t>
  </si>
  <si>
    <t>Ціни в гривнях пораховані по курсу 44,00 грн за євро на 16.12.2024 року. На момент оплати ціна може змінитися відповідно комерційному курсу продажу євро</t>
  </si>
  <si>
    <t xml:space="preserve">Замовлення </t>
  </si>
  <si>
    <t>Претензії щодо якості товару приймаємо протягом п'яти днів після його отримання.</t>
  </si>
  <si>
    <t>Країна виробник</t>
  </si>
  <si>
    <t>Нідерланди</t>
  </si>
  <si>
    <t>Польща</t>
  </si>
  <si>
    <t>Ізраіль</t>
  </si>
  <si>
    <t>Франція</t>
  </si>
  <si>
    <t>Багаторічники</t>
  </si>
  <si>
    <t>Цибулини</t>
  </si>
  <si>
    <t>Star Gazer</t>
  </si>
  <si>
    <t>Coral Sunset (Coral Charm)</t>
  </si>
  <si>
    <t>Blue Boy (Paniculata)</t>
  </si>
  <si>
    <t>Bright Eyes (Paniculata)</t>
  </si>
  <si>
    <t>Graf Zeppelin (Paniculata)</t>
  </si>
  <si>
    <t>Katherine (Paniculata)</t>
  </si>
  <si>
    <t>Larissa (Paniculata)</t>
  </si>
  <si>
    <t>Laura (Paniculata)</t>
  </si>
  <si>
    <t>Magic Blue (Paniculata)</t>
  </si>
  <si>
    <t>Miss Mary (Paniculata)</t>
  </si>
  <si>
    <t>Nicky (Paniculata)</t>
  </si>
  <si>
    <t>Orange Perfection (Paniculata)</t>
  </si>
  <si>
    <t>Peppermint Twist (Paniculata)</t>
  </si>
  <si>
    <t>Pina Colada (Paniculata)</t>
  </si>
  <si>
    <t>Sherbet Blend (Paniculata)</t>
  </si>
  <si>
    <t>Starfire (Paniculata)</t>
  </si>
  <si>
    <t>Tenor (Paniculata)</t>
  </si>
  <si>
    <t>Uspech (Paniculata)</t>
  </si>
  <si>
    <t>White Admiral (Paniculata)</t>
  </si>
  <si>
    <t>помпонна</t>
  </si>
  <si>
    <t>низькоросла</t>
  </si>
  <si>
    <t>гігантська квітка</t>
  </si>
  <si>
    <t>Glow</t>
  </si>
  <si>
    <t>Garden Wonder</t>
  </si>
  <si>
    <t>Fleurel</t>
  </si>
  <si>
    <t>Ellen Houston</t>
  </si>
  <si>
    <t>Duet</t>
  </si>
  <si>
    <t>високоросла</t>
  </si>
  <si>
    <t>Copper Boy</t>
  </si>
  <si>
    <t>Crasy Love</t>
  </si>
  <si>
    <t>кактусова</t>
  </si>
  <si>
    <t>Color Spectacle</t>
  </si>
  <si>
    <t>Bora Bora</t>
  </si>
  <si>
    <t>Cafe Au Lait</t>
  </si>
  <si>
    <t>Bodacious</t>
  </si>
  <si>
    <t>Blue Boy</t>
  </si>
  <si>
    <t>фімбріата</t>
  </si>
  <si>
    <t>Black Touch</t>
  </si>
  <si>
    <t>Arnhem</t>
  </si>
  <si>
    <t>Apricot Star</t>
  </si>
  <si>
    <t>Akita</t>
  </si>
  <si>
    <t>Golden Scepter</t>
  </si>
  <si>
    <t>Kelvin Floodlight</t>
  </si>
  <si>
    <t>Kennemerland</t>
  </si>
  <si>
    <t>Kiev</t>
  </si>
  <si>
    <t>Little Tiger</t>
  </si>
  <si>
    <t>Melody Mambo</t>
  </si>
  <si>
    <t>Myama Fubuki</t>
  </si>
  <si>
    <t>Noordwijks Glorie</t>
  </si>
  <si>
    <t>Painted Madam</t>
  </si>
  <si>
    <t>Playa Blanca</t>
  </si>
  <si>
    <t>Preference</t>
  </si>
  <si>
    <t>Purple Gem</t>
  </si>
  <si>
    <t>Red and White Fubuki</t>
  </si>
  <si>
    <t>Red Pygmy</t>
  </si>
  <si>
    <t>Rocco</t>
  </si>
  <si>
    <t>Dahlia</t>
  </si>
  <si>
    <t>Sandra</t>
  </si>
  <si>
    <t>Seattle</t>
  </si>
  <si>
    <t>Sisa</t>
  </si>
  <si>
    <t>Snowflake</t>
  </si>
  <si>
    <t>Alaune Clair-Obscur</t>
  </si>
  <si>
    <t>Apache</t>
  </si>
  <si>
    <t>Berliner Kleene</t>
  </si>
  <si>
    <t>Edinburgh</t>
  </si>
  <si>
    <t>Park Princess</t>
  </si>
  <si>
    <t>Sylvia</t>
  </si>
  <si>
    <t>Striped Ambition</t>
  </si>
  <si>
    <t>Tahiti Sunrise</t>
  </si>
  <si>
    <t>Thomas a Edison</t>
  </si>
  <si>
    <t>Uncle Hankey</t>
  </si>
  <si>
    <t>Vancouver</t>
  </si>
  <si>
    <t>Yellow Happiness</t>
  </si>
  <si>
    <t>ЛА гібрид</t>
  </si>
  <si>
    <t>лілія гігантська квітка</t>
  </si>
  <si>
    <t>ОТ гібрид Гігант</t>
  </si>
  <si>
    <t>ЛІЛІЯ</t>
  </si>
  <si>
    <t>Месенджери компанії:</t>
  </si>
  <si>
    <t xml:space="preserve">    viber</t>
  </si>
  <si>
    <t xml:space="preserve">    telegram</t>
  </si>
  <si>
    <t>Адреса: 31323, Хмельницька обл, Хмельницький р-н, с.Стуфчинці, вул. Шевченко, 4/1</t>
  </si>
  <si>
    <r>
      <rPr>
        <b/>
        <i/>
        <sz val="12"/>
        <color indexed="8"/>
        <rFont val="Arial"/>
        <family val="2"/>
        <charset val="238"/>
      </rPr>
      <t>Відділ продажу:</t>
    </r>
    <r>
      <rPr>
        <i/>
        <sz val="12"/>
        <color indexed="8"/>
        <rFont val="Arial"/>
        <family val="2"/>
        <charset val="238"/>
      </rPr>
      <t xml:space="preserve"> </t>
    </r>
    <r>
      <rPr>
        <b/>
        <i/>
        <sz val="12"/>
        <color indexed="8"/>
        <rFont val="Arial"/>
        <family val="2"/>
        <charset val="238"/>
      </rPr>
      <t>067 339 10 11, 095 780 98 52, 0 800 339 417</t>
    </r>
  </si>
  <si>
    <t>e-mail: yaskrava2009@ukr.net</t>
  </si>
  <si>
    <t>Lavender Perfection</t>
  </si>
  <si>
    <t>18/20</t>
  </si>
  <si>
    <t>16/18</t>
  </si>
  <si>
    <t>Горщикові орієнтальні лілії</t>
  </si>
  <si>
    <t>22/24</t>
  </si>
  <si>
    <t>Видові лілії</t>
  </si>
  <si>
    <t>20/22</t>
  </si>
  <si>
    <t>Тигрові лілії</t>
  </si>
  <si>
    <t>АОА-лілії</t>
  </si>
  <si>
    <t>Махрові тигрові лілії</t>
  </si>
  <si>
    <t>Лілії Мартагон</t>
  </si>
  <si>
    <t>Ціна за упаковку, євро</t>
  </si>
  <si>
    <t>Bright Diamond (ящик 18/20)</t>
  </si>
  <si>
    <t>Kent (ящик 18/20)</t>
  </si>
  <si>
    <t>Orange Ton (ящик 18/20)</t>
  </si>
  <si>
    <t>Pink County (ящик 18/20)</t>
  </si>
  <si>
    <t>Rapid Yellow (ящик 18/20)</t>
  </si>
  <si>
    <t>Red County (ящик 18/20)</t>
  </si>
  <si>
    <t>Rosella's Dream (ящик 18/20)</t>
  </si>
  <si>
    <t>Snowdon (ящик 18/20)</t>
  </si>
  <si>
    <t>Sylt (ящик 18/20)</t>
  </si>
  <si>
    <t>Yellow County (ящик 18/20)</t>
  </si>
  <si>
    <t>Yellow Power (ящик 18/20)</t>
  </si>
  <si>
    <t>Red Highland (ящик 18/20)</t>
  </si>
  <si>
    <t>Bright Diamond (ящик 16/18)</t>
  </si>
  <si>
    <t>Kent (ящик 16/18)</t>
  </si>
  <si>
    <t>Orange Ton (ящик 16/18)</t>
  </si>
  <si>
    <t>Pink County (ящик 16/18)</t>
  </si>
  <si>
    <t>Rapid Yellow (ящик 16/18)</t>
  </si>
  <si>
    <t>Red County (ящик 16/18)</t>
  </si>
  <si>
    <t>Rosella's Dream (ящик 16/18)</t>
  </si>
  <si>
    <t>Snowdon (ящик 16/18)</t>
  </si>
  <si>
    <t>Sylt (ящик 16/18)</t>
  </si>
  <si>
    <t>Yellow County (ящик 16/18)</t>
  </si>
  <si>
    <t>Yellow Power (ящик 16/18)</t>
  </si>
  <si>
    <t>Red Highland (ящик 16/18)</t>
  </si>
  <si>
    <t>Blacklist (ящик 18/20)</t>
  </si>
  <si>
    <t>Baferrari (ящик 18/20)</t>
  </si>
  <si>
    <t>Brasilia (ящик 18/20)</t>
  </si>
  <si>
    <t>Hachi (ящик 18/20)</t>
  </si>
  <si>
    <t>Josephine (ящик 18/20)</t>
  </si>
  <si>
    <t>Mount Aspiring (ящик 18/20)</t>
  </si>
  <si>
    <t>Mount Cook (ящик 18/20)</t>
  </si>
  <si>
    <t>Santander (ящик 18/20)</t>
  </si>
  <si>
    <t>Snowy Mountain (ящик 18/20)</t>
  </si>
  <si>
    <t>Sorbonne (ящик 18/20)</t>
  </si>
  <si>
    <t>Star Gazer (ящик 18/20)</t>
  </si>
  <si>
    <t>Virtuoso (ящик 18/20)</t>
  </si>
  <si>
    <t>Bright Diamond (ящик 14/16)</t>
  </si>
  <si>
    <t>Orange Ton (ящик 14/16)</t>
  </si>
  <si>
    <t>Pink County (ящик 14/16)</t>
  </si>
  <si>
    <t>Rapid Yellow (ящик 14/16)</t>
  </si>
  <si>
    <t>Red County (ящик 14/16)</t>
  </si>
  <si>
    <t>Rosella's Dream (ящик 14/16)</t>
  </si>
  <si>
    <t>Snowdon (ящик 14/16)</t>
  </si>
  <si>
    <t>Sylt (ящик 14/16)</t>
  </si>
  <si>
    <t>Yellow County (ящик 14/16)</t>
  </si>
  <si>
    <t>Yellow Power (ящик 14/16)</t>
  </si>
  <si>
    <t>Red Highland (ящик 14/16)</t>
  </si>
  <si>
    <t>Kent (ящик 12/14)</t>
  </si>
  <si>
    <t>Orange Ton (ящик 12/14)</t>
  </si>
  <si>
    <t>Rapid Yellow (ящик 12/14)</t>
  </si>
  <si>
    <t>Snowdon (ящик 12/14)</t>
  </si>
  <si>
    <t>Sylt (ящик 12/14)</t>
  </si>
  <si>
    <t>Yellow Power (ящик 12/14)</t>
  </si>
  <si>
    <t>Abbeville's Pride (ящик 16/18)</t>
  </si>
  <si>
    <t>Gwen (ящик 16/18)</t>
  </si>
  <si>
    <t>Happy Heart (ящик 16/18)</t>
  </si>
  <si>
    <t>Ilse (ящик 16/18)</t>
  </si>
  <si>
    <t>Rozalynn (ящик 16/18)</t>
  </si>
  <si>
    <t>Salinero (ящик 16/18)</t>
  </si>
  <si>
    <t>Foxtrot (ящик 16/18)</t>
  </si>
  <si>
    <t>Miss Feya (ящик 22/24)</t>
  </si>
  <si>
    <t>African Queen (ящик 22/24)</t>
  </si>
  <si>
    <t>Golden Splendor (ящик 22/24)</t>
  </si>
  <si>
    <t>Orange Planet (ящик 22/24)</t>
  </si>
  <si>
    <t>Pink Planet (ящик 22/24)</t>
  </si>
  <si>
    <t>White Planet (ящик 22/24)</t>
  </si>
  <si>
    <t>Yellow Planet (ящик 22/24)</t>
  </si>
  <si>
    <t>Anastasia (ящик 22/24)</t>
  </si>
  <si>
    <t>Beijing Moon (ящик 22/24)</t>
  </si>
  <si>
    <t>Beverly Dreams (ящик 22/24)</t>
  </si>
  <si>
    <t>Black Beauty (ящик 22/24)</t>
  </si>
  <si>
    <t>Eastern Moon (ящик 22/24)</t>
  </si>
  <si>
    <t>Elusive (ящик 22/24)</t>
  </si>
  <si>
    <t>Friso (ящик 22/24)</t>
  </si>
  <si>
    <t>Miss Peculiar (ящик 22/24)</t>
  </si>
  <si>
    <t>Mister Cas (ящик 22/24)</t>
  </si>
  <si>
    <t>Mister Pistache (ящик 22/24)</t>
  </si>
  <si>
    <t>Orange Space (ящик 22/24)</t>
  </si>
  <si>
    <t>Passion Moon (ящик 22/24)</t>
  </si>
  <si>
    <t>Red Morning (ящик 22/24)</t>
  </si>
  <si>
    <t>Robert Swanson (ящик 22/24)</t>
  </si>
  <si>
    <t>Scheherezade (ящик 22/24)</t>
  </si>
  <si>
    <t>Blacklist (ящик 16/18)</t>
  </si>
  <si>
    <t>Forever Linda (ящик 18/20)</t>
  </si>
  <si>
    <t>Forever Susan (ящик 18/20)</t>
  </si>
  <si>
    <t>Golden Stone (ящик 18/20)</t>
  </si>
  <si>
    <t>Netty's Pride (ящик 18/20)</t>
  </si>
  <si>
    <t>Pieton (ящик 18/20)</t>
  </si>
  <si>
    <t>Purple Dream (ящик 18/20)</t>
  </si>
  <si>
    <t>Whistler (ящик 18/20)</t>
  </si>
  <si>
    <t>Hachi (ящик 16/18)</t>
  </si>
  <si>
    <t>Josephine (ящик 16/18)</t>
  </si>
  <si>
    <t>Mount Cook (ящик 16/18)</t>
  </si>
  <si>
    <t>Santander (ящик 16/18)</t>
  </si>
  <si>
    <t>Snowy Mountain (ящик 16/18)</t>
  </si>
  <si>
    <t>Star Gazer (ящик 16/18)</t>
  </si>
  <si>
    <t>Virtuoso (ящик 16/18)</t>
  </si>
  <si>
    <t>Lady Alice (ящик 22/24)</t>
  </si>
  <si>
    <t>Henryi (ящик 22/24)</t>
  </si>
  <si>
    <t>Miss Feya (ящик 20/22)</t>
  </si>
  <si>
    <t>African Queen (ящик 20/22)</t>
  </si>
  <si>
    <t>Golden Splendor (ящик 20/22)</t>
  </si>
  <si>
    <t>Orange Planet (ящик 20/22)</t>
  </si>
  <si>
    <t>Pink Planet (ящик 20/22)</t>
  </si>
  <si>
    <t>Regale (ящик 20/22)</t>
  </si>
  <si>
    <t>Regale Album (ящик 20/22)</t>
  </si>
  <si>
    <t>White Planet (ящик 20/22)</t>
  </si>
  <si>
    <t>Yellow Planet (ящик 20/22)</t>
  </si>
  <si>
    <t>Anastasia (ящик 20/22)</t>
  </si>
  <si>
    <t>Beijing Moon (ящик 20/22)</t>
  </si>
  <si>
    <t>Beverly Dreams (ящик 20/22)</t>
  </si>
  <si>
    <t>Black Beauty (ящик 20/22)</t>
  </si>
  <si>
    <t>Eastern Moon (ящик 20/22)</t>
  </si>
  <si>
    <t>Elusive (ящик 20/22)</t>
  </si>
  <si>
    <t>Friso (ящик 20/22)</t>
  </si>
  <si>
    <t>Miss Peculiar (ящик 20/22)</t>
  </si>
  <si>
    <t>Mister Cas (ящик 20/22)</t>
  </si>
  <si>
    <t>Mister Pistache (ящик 20/22)</t>
  </si>
  <si>
    <t>Orange Space (ящик 20/22)</t>
  </si>
  <si>
    <t>Passion Moon (ящик 20/22)</t>
  </si>
  <si>
    <t>Red Morning (ящик 20/22)</t>
  </si>
  <si>
    <t>Robert Swanson (ящик 20/22)</t>
  </si>
  <si>
    <t>Scheherezade (ящик 20/22)</t>
  </si>
  <si>
    <t>Aspiration (ящик 18/20)</t>
  </si>
  <si>
    <t>Gomera (ящик 18/20)</t>
  </si>
  <si>
    <t>Hocus Pocus (ящик 18/20)</t>
  </si>
  <si>
    <t>Meridon (ящик 18/20)</t>
  </si>
  <si>
    <t>Puresse (ящик 18/20)</t>
  </si>
  <si>
    <t>Social Club (ящик 18/20)</t>
  </si>
  <si>
    <t>Pearl Frances (ящик 20/22)</t>
  </si>
  <si>
    <t>Pearl Justien (ящик 20/22)</t>
  </si>
  <si>
    <t>Pearl Loraine (ящик 20/22)</t>
  </si>
  <si>
    <t>Pearl Melanie (ящик 20/22)</t>
  </si>
  <si>
    <t>Sweet Surrender (ящик 20/22)</t>
  </si>
  <si>
    <t>Yellow Bruse (ящик 20/22)</t>
  </si>
  <si>
    <t>Hachi (ящик 12/14)</t>
  </si>
  <si>
    <t>Mount Aspiring (ящик 12/14)</t>
  </si>
  <si>
    <t>Mount Cook (ящик 12/14)</t>
  </si>
  <si>
    <t>Lancifolium (ящик 20/22)</t>
  </si>
  <si>
    <t>Red Life (ящик 20/22)</t>
  </si>
  <si>
    <t>Forever Linda (ящик 16/18)</t>
  </si>
  <si>
    <t>Forever Susan (ящик 16/18)</t>
  </si>
  <si>
    <t>Golden Stone (ящик 16/18)</t>
  </si>
  <si>
    <t>Netty's Pride (ящик 16/18)</t>
  </si>
  <si>
    <t>Pieton (ящик 16/18)</t>
  </si>
  <si>
    <t>Purple Dream (ящик 16/18)</t>
  </si>
  <si>
    <t>Trogon (ящик 16/18)</t>
  </si>
  <si>
    <t>Whistler (ящик 16/18)</t>
  </si>
  <si>
    <t>Miss Feya (ящик 18/20)</t>
  </si>
  <si>
    <t>November Rain (ящик 18/20)</t>
  </si>
  <si>
    <t>Sunset Boulevard (ящик 18/20)</t>
  </si>
  <si>
    <t>Viva la Vida (ящик 18/20)</t>
  </si>
  <si>
    <t>African Queen (ящик 18/20)</t>
  </si>
  <si>
    <t>Golden Splendor (ящик 18/20)</t>
  </si>
  <si>
    <t>Orange Planet (ящик 18/20)</t>
  </si>
  <si>
    <t>Pink Planet (ящик 18/20)</t>
  </si>
  <si>
    <t>Regale (ящик 18/20)</t>
  </si>
  <si>
    <t>Regale Album (ящик 18/20)</t>
  </si>
  <si>
    <t>White Planet (ящик 18/20)</t>
  </si>
  <si>
    <t>Yellow Planet (ящик 18/20)</t>
  </si>
  <si>
    <t>Anastasia (ящик 18/20)</t>
  </si>
  <si>
    <t>Beverly Dreams (ящик 18/20)</t>
  </si>
  <si>
    <t>Black Beauty (ящик 18/20)</t>
  </si>
  <si>
    <t>Eastern Moon (ящик 18/20)</t>
  </si>
  <si>
    <t>Elusive (ящик 18/20)</t>
  </si>
  <si>
    <t>Friso (ящик 18/20)</t>
  </si>
  <si>
    <t>Miss Peculiar (ящик 18/20)</t>
  </si>
  <si>
    <t>Mister Cas (ящик 18/20)</t>
  </si>
  <si>
    <t>Mister Pistache (ящик 18/20)</t>
  </si>
  <si>
    <t>Orange Space (ящик 18/20)</t>
  </si>
  <si>
    <t>Passion Moon (ящик 18/20)</t>
  </si>
  <si>
    <t>Red Morning (ящик 18/20)</t>
  </si>
  <si>
    <t>Robert Swanson (ящик 18/20)</t>
  </si>
  <si>
    <t>Scheherezade (ящик 18/20)</t>
  </si>
  <si>
    <t>Blacklist (ящик 14/16)</t>
  </si>
  <si>
    <t>Easy Dream (ящик 18/20)</t>
  </si>
  <si>
    <t>Easy Love (ящик 18/20)</t>
  </si>
  <si>
    <t>Easy Sun (ящик 18/20)</t>
  </si>
  <si>
    <t>Easy Vanilla (ящик 18/20)</t>
  </si>
  <si>
    <t>Little Kiss (ящик 18/20)</t>
  </si>
  <si>
    <t>Mandarin Star (ящик 18/20)</t>
  </si>
  <si>
    <t>Pearl Frances (ящик 18/20)</t>
  </si>
  <si>
    <t>Pearl Justien (ящик 18/20)</t>
  </si>
  <si>
    <t>Pearl Loraine (ящик 18/20)</t>
  </si>
  <si>
    <t>Pearl Melanie (ящик 18/20)</t>
  </si>
  <si>
    <t>Twosome (ящик 18/20)</t>
  </si>
  <si>
    <t>Bald Eagle (ящик 18/20)</t>
  </si>
  <si>
    <t>Double Lady (ящик 18/20)</t>
  </si>
  <si>
    <t>Gold Twin (ящик 18/20)</t>
  </si>
  <si>
    <t>Hotpants (ящик 18/20)</t>
  </si>
  <si>
    <t>Red Twin (ящик 18/20)</t>
  </si>
  <si>
    <t>Scoubidou (ящик 18/20)</t>
  </si>
  <si>
    <t>Tomos (ящик 18/20)</t>
  </si>
  <si>
    <t>Broken Heart (ящик 18/20)</t>
  </si>
  <si>
    <t>Distant Drum (ящик 18/20)</t>
  </si>
  <si>
    <t>Lila Cloud (ящик 18/20)</t>
  </si>
  <si>
    <t>Lotus Beauty (ящик 18/20)</t>
  </si>
  <si>
    <t>Lotus Ice (ящик 18/20)</t>
  </si>
  <si>
    <t>Lotus Queen (ящик 18/20)</t>
  </si>
  <si>
    <t>Magic Star (ящик 18/20)</t>
  </si>
  <si>
    <t>My Wedding (ящик 18/20)</t>
  </si>
  <si>
    <t>Sweet Rosy (ящик 18/20)</t>
  </si>
  <si>
    <t>Flore Pleno (ящик 18/20)</t>
  </si>
  <si>
    <t>Lady Alice (ящик 20/22)</t>
  </si>
  <si>
    <t>Henryi (ящик 20/22)</t>
  </si>
  <si>
    <t>Sweet Surrender (ящик 18/20)</t>
  </si>
  <si>
    <t>Yellow Bruse (ящик 18/20)</t>
  </si>
  <si>
    <t>Auratum (ящик 18/20)</t>
  </si>
  <si>
    <t>Garden Party (ящик 18/20)</t>
  </si>
  <si>
    <t>Gentle Romance (ящик 18/20)</t>
  </si>
  <si>
    <t>Gold Fever (ящик 18/20)</t>
  </si>
  <si>
    <t>Gold Party (ящик 18/20)</t>
  </si>
  <si>
    <t>Muscadet (ящик 18/20)</t>
  </si>
  <si>
    <t>Lancifolium (ящик 18/20)</t>
  </si>
  <si>
    <t>Red Life (ящик 18/20)</t>
  </si>
  <si>
    <t>Red Velvet (ящик 18/20)</t>
  </si>
  <si>
    <t>Aspiration (ящик 16/18)</t>
  </si>
  <si>
    <t>Corvara (ящик 16/18)</t>
  </si>
  <si>
    <t>Gomera (ящик 16/18)</t>
  </si>
  <si>
    <t>Hocus Pocus (ящик 16/18)</t>
  </si>
  <si>
    <t>Meridon (ящик 16/18)</t>
  </si>
  <si>
    <t>Puresse (ящик 16/18)</t>
  </si>
  <si>
    <t>Social Club (ящик 16/18)</t>
  </si>
  <si>
    <t>Abbeville's Pride (ящик 14/16)</t>
  </si>
  <si>
    <t>Gwen (ящик 14/16)</t>
  </si>
  <si>
    <t>Happy Heart (ящик 14/16)</t>
  </si>
  <si>
    <t>Ilse (ящик 14/16)</t>
  </si>
  <si>
    <t>Rozalynn (ящик 14/16)</t>
  </si>
  <si>
    <t>Salinero (ящик 14/16)</t>
  </si>
  <si>
    <t>Trendy Dakota (ящик 14/16)</t>
  </si>
  <si>
    <t>Trendy Nicosia (ящик 14/16)</t>
  </si>
  <si>
    <t>Foxtrot (ящик 14/16)</t>
  </si>
  <si>
    <t>Baferrari (ящик 14/16)</t>
  </si>
  <si>
    <t>Hachi (ящик 14/16)</t>
  </si>
  <si>
    <t>Josephine (ящик 14/16)</t>
  </si>
  <si>
    <t>Mount Cook (ящик 14/16)</t>
  </si>
  <si>
    <t>Santander (ящик 14/16)</t>
  </si>
  <si>
    <t>Snowy Mountain (ящик 14/16)</t>
  </si>
  <si>
    <t>Sorbonne (ящик 14/16)</t>
  </si>
  <si>
    <t>Virtuoso (ящик 14/16)</t>
  </si>
  <si>
    <t>Lady Alice (ящик 18/20)</t>
  </si>
  <si>
    <t>Henryi (ящик 18/20)</t>
  </si>
  <si>
    <t>Miss Feya (ящик 16/18)</t>
  </si>
  <si>
    <t>November Rain (ящик 16/18)</t>
  </si>
  <si>
    <t>Sunset Boulevard (ящик 16/18)</t>
  </si>
  <si>
    <t>Viva la Vida (ящик 16/18)</t>
  </si>
  <si>
    <t>African Queen (ящик 16/18)</t>
  </si>
  <si>
    <t>Golden Splendor (ящик 16/18)</t>
  </si>
  <si>
    <t>Orange Planet (ящик 16/18)</t>
  </si>
  <si>
    <t>Pink Planet (ящик 16/18)</t>
  </si>
  <si>
    <t>Regale (ящик 16/18)</t>
  </si>
  <si>
    <t>Regale Album (ящик 16/18)</t>
  </si>
  <si>
    <t>White Planet (ящик 16/18)</t>
  </si>
  <si>
    <t>Yellow Planet (ящик 16/18)</t>
  </si>
  <si>
    <t>Anastasia (ящик 16/18)</t>
  </si>
  <si>
    <t>Beijing Moon (ящик 16/18)</t>
  </si>
  <si>
    <t>Beverly Dreams (ящик 16/18)</t>
  </si>
  <si>
    <t>Black Beauty (ящик 16/18)</t>
  </si>
  <si>
    <t>Eastern Moon (ящик 16/18)</t>
  </si>
  <si>
    <t>Elusive (ящик 16/18)</t>
  </si>
  <si>
    <t>Friso (ящик 16/18)</t>
  </si>
  <si>
    <t>Miss Peculiar (ящик 16/18)</t>
  </si>
  <si>
    <t>Mister Cas (ящик 16/18)</t>
  </si>
  <si>
    <t>Mister Pistache (ящик 16/18)</t>
  </si>
  <si>
    <t>Orange Space (ящик 16/18)</t>
  </si>
  <si>
    <t>Passion Moon (ящик 16/18)</t>
  </si>
  <si>
    <t>Red Morning (ящик 16/18)</t>
  </si>
  <si>
    <t>Robert Swanson (ящик 16/18)</t>
  </si>
  <si>
    <t>Scheherezade (ящик 16/18)</t>
  </si>
  <si>
    <t>Aspiration (ящик 12/14)</t>
  </si>
  <si>
    <t>Meridon (ящик 12/14)</t>
  </si>
  <si>
    <t>Puresse (ящик 12/14)</t>
  </si>
  <si>
    <t>Social Club (ящик 12/14)</t>
  </si>
  <si>
    <t>Easy Dream (ящик 16/18)</t>
  </si>
  <si>
    <t>Easy Love (ящик 16/18)</t>
  </si>
  <si>
    <t>Easy Sun (ящик 16/18)</t>
  </si>
  <si>
    <t>Easy Vanilla (ящик 16/18)</t>
  </si>
  <si>
    <t>Little Kiss (ящик 16/18)</t>
  </si>
  <si>
    <t>Mandarin Star (ящик 16/18)</t>
  </si>
  <si>
    <t>Pearl Frances (ящик 16/18)</t>
  </si>
  <si>
    <t>Pearl Justien (ящик 16/18)</t>
  </si>
  <si>
    <t>Pearl Loraine (ящик 16/18)</t>
  </si>
  <si>
    <t>Pearl Melanie (ящик 16/18)</t>
  </si>
  <si>
    <t>Twosome (ящик 16/18)</t>
  </si>
  <si>
    <t>Bald Eagle (ящик 16/18)</t>
  </si>
  <si>
    <t>Double Lady (ящик 16/18)</t>
  </si>
  <si>
    <t>Gold Twin (ящик 16/18)</t>
  </si>
  <si>
    <t>Hotpants (ящик 16/18)</t>
  </si>
  <si>
    <t>Red Twin (ящик 16/18)</t>
  </si>
  <si>
    <t>Scoubidou (ящик 16/18)</t>
  </si>
  <si>
    <t>Tomos (ящик 16/18)</t>
  </si>
  <si>
    <t>Broken Heart (ящик 16/18)</t>
  </si>
  <si>
    <t>Distant Drum (ящик 16/18)</t>
  </si>
  <si>
    <t>Lila Cloud (ящик 16/18)</t>
  </si>
  <si>
    <t>Lotus Beauty (ящик 16/18)</t>
  </si>
  <si>
    <t>Lotus Ice (ящик 16/18)</t>
  </si>
  <si>
    <t>Lotus Pure (ящик 16/18)</t>
  </si>
  <si>
    <t>Lotus Queen (ящик 16/18)</t>
  </si>
  <si>
    <t>Magic Star (ящик 16/18)</t>
  </si>
  <si>
    <t>Polar Star (ящик 16/18)</t>
  </si>
  <si>
    <t>Fancy Dance (ящик 14/16)</t>
  </si>
  <si>
    <t>Forever Linda (ящик 14/16)</t>
  </si>
  <si>
    <t>Forever Susan (ящик 14/16)</t>
  </si>
  <si>
    <t>Golden Stone (ящик 14/16)</t>
  </si>
  <si>
    <t>Netty's Pride (ящик 14/16)</t>
  </si>
  <si>
    <t>Pieton (ящик 14/16)</t>
  </si>
  <si>
    <t>Tribal Kiss (ящик 14/16)</t>
  </si>
  <si>
    <t>Trogon (ящик 14/16)</t>
  </si>
  <si>
    <t>Whistler (ящик 14/16)</t>
  </si>
  <si>
    <t>Sweet Surrender (ящик 16/18)</t>
  </si>
  <si>
    <t>Yellow Bruse (ящик 16/18)</t>
  </si>
  <si>
    <t>Leichtlinii (ящик 16/18)</t>
  </si>
  <si>
    <t>Auratum (ящик 16/18)</t>
  </si>
  <si>
    <t>Garden Party (ящик 16/18)</t>
  </si>
  <si>
    <t>Gentle Romance (ящик 16/18)</t>
  </si>
  <si>
    <t>Gold Fever (ящик 16/18)</t>
  </si>
  <si>
    <t>Gold Party (ящик 16/18)</t>
  </si>
  <si>
    <t>Muscadet (ящик 16/18)</t>
  </si>
  <si>
    <t>Salmon Party (ящик 16/18)</t>
  </si>
  <si>
    <t>Lancifolium (ящик 16/18)</t>
  </si>
  <si>
    <t>Red Life (ящик 16/18)</t>
  </si>
  <si>
    <t>Red Velvet (ящик 16/18)</t>
  </si>
  <si>
    <t>Abbeville's Pride (ящик 12/14)</t>
  </si>
  <si>
    <t>Gwen (ящик 12/14)</t>
  </si>
  <si>
    <t>Happy Heart (ящик 12/14)</t>
  </si>
  <si>
    <t>Rozalynn (ящик 12/14)</t>
  </si>
  <si>
    <t>Fancy Dance (ящик 12/14)</t>
  </si>
  <si>
    <t>Forever Linda (ящик 12/14)</t>
  </si>
  <si>
    <t>Morpho Pink (ящик 12/14)</t>
  </si>
  <si>
    <t>Netty's Pride (ящик 12/14)</t>
  </si>
  <si>
    <t>Pieton (ящик 12/14)</t>
  </si>
  <si>
    <t>Purple Dream (ящик 12/14)</t>
  </si>
  <si>
    <t>Tinilco (ящик 12/14)</t>
  </si>
  <si>
    <t>Tribal Kiss (ящик 12/14)</t>
  </si>
  <si>
    <t>Lady Alice (ящик 16/18)</t>
  </si>
  <si>
    <t>Henryi (ящик 16/18)</t>
  </si>
  <si>
    <t>Aspiration (ящик 14/16)</t>
  </si>
  <si>
    <t>Corvara (ящик 14/16)</t>
  </si>
  <si>
    <t>Gomera (ящик 14/16)</t>
  </si>
  <si>
    <t>Hocus Pocus (ящик 14/16)</t>
  </si>
  <si>
    <t>Meridon (ящик 14/16)</t>
  </si>
  <si>
    <t>Puresse (ящик 14/16)</t>
  </si>
  <si>
    <t>Red Flash (ящик 14/16)</t>
  </si>
  <si>
    <t>Social Club (ящик 14/16)</t>
  </si>
  <si>
    <t>Tintoretto (ящик 18/20)</t>
  </si>
  <si>
    <t>Miss Feya (ящик 14/16)</t>
  </si>
  <si>
    <t>Avalon Sunset (ящик 14/16)</t>
  </si>
  <si>
    <t>Sunset Boulevard (ящик 14/16)</t>
  </si>
  <si>
    <t>Viva la Vida (ящик 14/16)</t>
  </si>
  <si>
    <t>African Queen (ящик 14/16)</t>
  </si>
  <si>
    <t>Golden Splendor (ящик 14/16)</t>
  </si>
  <si>
    <t>Orange Planet (ящик 14/16)</t>
  </si>
  <si>
    <t>Pink Perfection (ящик 14/16)</t>
  </si>
  <si>
    <t>Pink Planet (ящик 14/16)</t>
  </si>
  <si>
    <t>Regale Album (ящик 14/16)</t>
  </si>
  <si>
    <t>White Planet (ящик 14/16)</t>
  </si>
  <si>
    <t>Yellow Planet (ящик 14/16)</t>
  </si>
  <si>
    <t>Anastasia (ящик 14/16)</t>
  </si>
  <si>
    <t>Beijing Moon (ящик 14/16)</t>
  </si>
  <si>
    <t>Beverly Dreams (ящик 14/16)</t>
  </si>
  <si>
    <t>Black Beauty (ящик 14/16)</t>
  </si>
  <si>
    <t>Eastern Moon (ящик 14/16)</t>
  </si>
  <si>
    <t>Elusive (ящик 14/16)</t>
  </si>
  <si>
    <t>Friso (ящик 14/16)</t>
  </si>
  <si>
    <t>Miss Peculiar (ящик 14/16)</t>
  </si>
  <si>
    <t>Mister Cas (ящик 14/16)</t>
  </si>
  <si>
    <t>Mister Pistache (ящик 14/16)</t>
  </si>
  <si>
    <t>Orange Space (ящик 14/16)</t>
  </si>
  <si>
    <t>Passion Moon (ящик 14/16)</t>
  </si>
  <si>
    <t>Red Morning (ящик 14/16)</t>
  </si>
  <si>
    <t>Robert Swanson (ящик 14/16)</t>
  </si>
  <si>
    <t>Scheherezade (ящик 14/16)</t>
  </si>
  <si>
    <t>Easy Dream (ящик 14/16)</t>
  </si>
  <si>
    <t>Easy Love (ящик 14/16)</t>
  </si>
  <si>
    <t>Easy Spot (ящик 14/16)</t>
  </si>
  <si>
    <t>Easy Sun (ящик 14/16)</t>
  </si>
  <si>
    <t>Easy Vanilla (ящик 14/16)</t>
  </si>
  <si>
    <t>Little Kiss (ящик 14/16)</t>
  </si>
  <si>
    <t>Mandarin Star (ящик 14/16)</t>
  </si>
  <si>
    <t>Pearl Frances (ящик 14/16)</t>
  </si>
  <si>
    <t>Pearl Justien (ящик 14/16)</t>
  </si>
  <si>
    <t>Pearl Loraine (ящик 14/16)</t>
  </si>
  <si>
    <t>Pearl Melanie (ящик 14/16)</t>
  </si>
  <si>
    <t>Twosome (ящик 14/16)</t>
  </si>
  <si>
    <t>Bald Eagle (ящик 14/16)</t>
  </si>
  <si>
    <t>Double Lady (ящик 14/16)</t>
  </si>
  <si>
    <t>Hotpants (ящик 14/16)</t>
  </si>
  <si>
    <t>Red Twin (ящик 14/16)</t>
  </si>
  <si>
    <t>Scoubidou (ящик 14/16)</t>
  </si>
  <si>
    <t>Broken Heart (ящик 14/16)</t>
  </si>
  <si>
    <t>Distant Drum (ящик 14/16)</t>
  </si>
  <si>
    <t>Lotus Beauty (ящик 14/16)</t>
  </si>
  <si>
    <t>Lotus Queen (ящик 14/16)</t>
  </si>
  <si>
    <t>Magic Star (ящик 14/16)</t>
  </si>
  <si>
    <t>Flore Pleno (ящик 14/16)</t>
  </si>
  <si>
    <t>Sweet Surrender (ящик 14/16)</t>
  </si>
  <si>
    <t>Yellow Bruse (ящик 14/16)</t>
  </si>
  <si>
    <t>Leichtlinii (ящик 14/16)</t>
  </si>
  <si>
    <t>Auratum (ящик 14/16)</t>
  </si>
  <si>
    <t>Garden Party (ящик 14/16)</t>
  </si>
  <si>
    <t>Gentle Romance (ящик 14/16)</t>
  </si>
  <si>
    <t>Gold Fever (ящик 14/16)</t>
  </si>
  <si>
    <t>Gold Party (ящик 14/16)</t>
  </si>
  <si>
    <t>Muscadet (ящик 14/16)</t>
  </si>
  <si>
    <t>Lancifolium (ящик 14/16)</t>
  </si>
  <si>
    <t>Red Life (ящик 14/16)</t>
  </si>
  <si>
    <t>Red Velvet (ящик 14/16)</t>
  </si>
  <si>
    <t>Tintoretto (ящик 16/18)</t>
  </si>
  <si>
    <t>Avalon Sunset (ящик 12/14)</t>
  </si>
  <si>
    <t>November Rain (ящик 12/14)</t>
  </si>
  <si>
    <t>Sunset Boulevard (ящик 12/14)</t>
  </si>
  <si>
    <t>Viva la Vida (ящик 12/14)</t>
  </si>
  <si>
    <t>Orange Planet (ящик 12/14)</t>
  </si>
  <si>
    <t>Regale (ящик 12/14)</t>
  </si>
  <si>
    <t>Regale Album (ящик 12/14)</t>
  </si>
  <si>
    <t>White Planet (ящик 12/14)</t>
  </si>
  <si>
    <t>Yellow Planet (ящик 12/14)</t>
  </si>
  <si>
    <t>Beverly Dreams (ящик 12/14)</t>
  </si>
  <si>
    <t>Black Beauty (ящик 12/14)</t>
  </si>
  <si>
    <t>Elusive (ящик 12/14)</t>
  </si>
  <si>
    <t>Friso (ящик 12/14)</t>
  </si>
  <si>
    <t>Miss Peculiar (ящик 12/14)</t>
  </si>
  <si>
    <t>Mister Cas (ящик 12/14)</t>
  </si>
  <si>
    <t>Mister Pistache (ящик 12/14)</t>
  </si>
  <si>
    <t>Scheherezade (ящик 12/14)</t>
  </si>
  <si>
    <t>Easy Dream (ящик 12/14)</t>
  </si>
  <si>
    <t>Easy Fantasy (ящик 12/14)</t>
  </si>
  <si>
    <t>Easy Love (ящик 12/14)</t>
  </si>
  <si>
    <t>Easy Spot (ящик 12/14)</t>
  </si>
  <si>
    <t>Easy Sun (ящик 12/14)</t>
  </si>
  <si>
    <t>Easy Vanilla (ящик 12/14)</t>
  </si>
  <si>
    <t>Little Kiss (ящик 12/14)</t>
  </si>
  <si>
    <t>Mandarin Star (ящик 12/14)</t>
  </si>
  <si>
    <t>Pearl Frances (ящик 12/14)</t>
  </si>
  <si>
    <t>Pearl Justien (ящик 12/14)</t>
  </si>
  <si>
    <t>Pearl Loraine (ящик 12/14)</t>
  </si>
  <si>
    <t>Pearl Melanie (ящик 12/14)</t>
  </si>
  <si>
    <t>Twosome (ящик 12/14)</t>
  </si>
  <si>
    <t>Gold Twin (ящик 12/14)</t>
  </si>
  <si>
    <t>Broken Heart (ящик 12/14)</t>
  </si>
  <si>
    <t>Distant Drum (ящик 12/14)</t>
  </si>
  <si>
    <t>Lila Cloud (ящик 12/14)</t>
  </si>
  <si>
    <t>Lotus Beauty (ящик 12/14)</t>
  </si>
  <si>
    <t>Lotus Breeze (ящик 12/14)</t>
  </si>
  <si>
    <t>Lotus Dream (ящик 12/14)</t>
  </si>
  <si>
    <t>Lotus Ice (ящик 12/14)</t>
  </si>
  <si>
    <t>Lotus Joy (ящик 12/14)</t>
  </si>
  <si>
    <t>Lotus Pure (ящик 12/14)</t>
  </si>
  <si>
    <t>Lotus Queen (ящик 12/14)</t>
  </si>
  <si>
    <t>Lotus Spring (ящик 12/14)</t>
  </si>
  <si>
    <t>Lotus Wonder (ящик 12/14)</t>
  </si>
  <si>
    <t>Magic Star (ящик 12/14)</t>
  </si>
  <si>
    <t>My Wedding (ящик 12/14)</t>
  </si>
  <si>
    <t>Polar Star (ящик 12/14)</t>
  </si>
  <si>
    <t>Sweet Rosy (ящик 12/14)</t>
  </si>
  <si>
    <t>Lady Alice (ящик 14/16)</t>
  </si>
  <si>
    <t>Spec.Var. Rubrum Uchida (ящик 14/16)</t>
  </si>
  <si>
    <t>Sweet Surrender (ящик 12/14)</t>
  </si>
  <si>
    <t>Yellow Bruse (ящик 12/14)</t>
  </si>
  <si>
    <t>Leichtlinii (ящик 12/14)</t>
  </si>
  <si>
    <t>Gentle Romance (ящик 12/14)</t>
  </si>
  <si>
    <t>Gold Fever (ящик 12/14)</t>
  </si>
  <si>
    <t>Gold Party (ящик 12/14)</t>
  </si>
  <si>
    <t>Salmon Party (ящик 12/14)</t>
  </si>
  <si>
    <t>Lancifolium (ящик 12/14)</t>
  </si>
  <si>
    <t>Red Life (ящик 12/14)</t>
  </si>
  <si>
    <t>Red Velvet (ящик 12/14)</t>
  </si>
  <si>
    <t>Strawberry Event (ящик 12/14)</t>
  </si>
  <si>
    <t>Fusion (ящик 16/18)</t>
  </si>
  <si>
    <t>Lady Alice (ящик 12/14)</t>
  </si>
  <si>
    <t>Henryi (ящик 12/14)</t>
  </si>
  <si>
    <t>Tintoretto (ящик 14/16)</t>
  </si>
  <si>
    <t>Alberta Morning (ящик 16/18)</t>
  </si>
  <si>
    <t>Arabian Knight (ящик 16/18)</t>
  </si>
  <si>
    <t>Claude Shride (ящик 16/18)</t>
  </si>
  <si>
    <t>Fairy Morning (ящик 16/18)</t>
  </si>
  <si>
    <t>Golden Morning (ящик 16/18)</t>
  </si>
  <si>
    <t>Guinea Gold (ящик 16/18)</t>
  </si>
  <si>
    <t>Peppard Gold (ящик 16/18)</t>
  </si>
  <si>
    <t>Sunny Morning (ящик 16/18)</t>
  </si>
  <si>
    <t>Terrace City (ящик 16/18)</t>
  </si>
  <si>
    <t>Fusion (ящик 14/16)</t>
  </si>
  <si>
    <t>Fusion (ящик 12/14)</t>
  </si>
  <si>
    <t>Alberta Morning (ящик 14/16)</t>
  </si>
  <si>
    <t>Albi Morning (ящик 14/16)</t>
  </si>
  <si>
    <t>Arabian Knight (ящик 14/16)</t>
  </si>
  <si>
    <t>Candy Morning (ящик 14/16)</t>
  </si>
  <si>
    <t>Claude Shride (ящик 14/16)</t>
  </si>
  <si>
    <t>Golden Morning (ящик 14/16)</t>
  </si>
  <si>
    <t>Guinea Gold (ящик 14/16)</t>
  </si>
  <si>
    <t>Peppard Gold (ящик 14/16)</t>
  </si>
  <si>
    <t>Sunny Morning (ящик 14/16)</t>
  </si>
  <si>
    <t>Terrace City (ящик 14/16)</t>
  </si>
  <si>
    <t>Alberta Morning (ящик 12/14)</t>
  </si>
  <si>
    <t>Albi Morning (ящик 12/14)</t>
  </si>
  <si>
    <t>Arabian Knight (ящик 12/14)</t>
  </si>
  <si>
    <t>Candy Morning (ящик 12/14)</t>
  </si>
  <si>
    <t>Claude Shride (ящик 12/14)</t>
  </si>
  <si>
    <t>Fairy Morning (ящик 12/14)</t>
  </si>
  <si>
    <t>Golden Morning (ящик 12/14)</t>
  </si>
  <si>
    <t>Guinea Gold (ящик 12/14)</t>
  </si>
  <si>
    <t>Peppard Gold (ящик 12/14)</t>
  </si>
  <si>
    <t>Pink Morning (ящик 12/14)</t>
  </si>
  <si>
    <t>Purple Morning (ящик 12/14)</t>
  </si>
  <si>
    <t>Sunny Morning (ящик 12/14)</t>
  </si>
  <si>
    <t>Terrace City (ящик 12/14)</t>
  </si>
  <si>
    <t>Примітка</t>
  </si>
  <si>
    <t>під замовлення</t>
  </si>
  <si>
    <t>в наявності з 15 січня</t>
  </si>
  <si>
    <t>Лілія під замовлення. Оплата тільки після підтвердження наявності в Голландії. Замовлення тільки цілими ящиками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</si>
</sst>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 * #,##0_ ;_ * \-#,##0_ ;_ * &quot;-&quot;_ ;_ @_ "/>
    <numFmt numFmtId="165" formatCode="_ * #,##0.00_ ;_ * \-#,##0.00_ ;_ * &quot;-&quot;??_ ;_ @_ "/>
    <numFmt numFmtId="166" formatCode="_-&quot;€&quot;\ * #,##0.00_-;_-&quot;€&quot;\ * #,##0.00\-;_-&quot;€&quot;\ * &quot;-&quot;??_-;_-@_-"/>
    <numFmt numFmtId="167" formatCode="d/m"/>
    <numFmt numFmtId="168" formatCode="0.000"/>
  </numFmts>
  <fonts count="8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sz val="11"/>
      <name val="Arial"/>
      <family val="2"/>
    </font>
    <font>
      <sz val="11"/>
      <color rgb="FF002060"/>
      <name val="Arial"/>
      <family val="2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2"/>
      <color indexed="14"/>
      <name val="Calibri"/>
      <family val="2"/>
    </font>
    <font>
      <b/>
      <sz val="12"/>
      <color indexed="52"/>
      <name val="Calibri"/>
      <family val="2"/>
    </font>
    <font>
      <b/>
      <sz val="12"/>
      <color indexed="9"/>
      <name val="Calibri"/>
      <family val="2"/>
    </font>
    <font>
      <i/>
      <sz val="12"/>
      <color indexed="23"/>
      <name val="Calibri"/>
      <family val="2"/>
    </font>
    <font>
      <sz val="12"/>
      <color indexed="17"/>
      <name val="Calibri"/>
      <family val="2"/>
    </font>
    <font>
      <b/>
      <sz val="15"/>
      <color indexed="56"/>
      <name val="Calibri"/>
      <family val="2"/>
      <charset val="134"/>
    </font>
    <font>
      <b/>
      <sz val="13"/>
      <color indexed="56"/>
      <name val="Calibri"/>
      <family val="2"/>
      <charset val="134"/>
    </font>
    <font>
      <b/>
      <sz val="11"/>
      <color indexed="56"/>
      <name val="Calibri"/>
      <family val="2"/>
      <charset val="134"/>
    </font>
    <font>
      <sz val="12"/>
      <color indexed="62"/>
      <name val="Calibri"/>
      <family val="2"/>
    </font>
    <font>
      <sz val="12"/>
      <color indexed="52"/>
      <name val="Calibri"/>
      <family val="2"/>
    </font>
    <font>
      <sz val="12"/>
      <color indexed="60"/>
      <name val="Calibri"/>
      <family val="2"/>
    </font>
    <font>
      <b/>
      <sz val="12"/>
      <color indexed="63"/>
      <name val="Calibri"/>
      <family val="2"/>
    </font>
    <font>
      <b/>
      <sz val="18"/>
      <color indexed="56"/>
      <name val="Cambria"/>
      <family val="2"/>
      <charset val="134"/>
    </font>
    <font>
      <b/>
      <sz val="12"/>
      <color indexed="8"/>
      <name val="Calibri"/>
      <family val="2"/>
    </font>
    <font>
      <sz val="12"/>
      <color indexed="10"/>
      <name val="Calibri"/>
      <family val="2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sz val="10"/>
      <color indexed="8"/>
      <name val="Arial"/>
      <family val="2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rgb="FF00B050"/>
      <name val="Arial"/>
      <family val="2"/>
    </font>
    <font>
      <sz val="11"/>
      <color theme="1"/>
      <name val="Czcionka tekstu podstawowego"/>
      <family val="2"/>
      <charset val="238"/>
    </font>
    <font>
      <sz val="10"/>
      <color rgb="FF00206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B0F0"/>
      <name val="Arial"/>
      <family val="2"/>
    </font>
    <font>
      <sz val="10"/>
      <color rgb="FF00B050"/>
      <name val="Arial"/>
      <family val="2"/>
    </font>
    <font>
      <sz val="10"/>
      <color theme="1"/>
      <name val="Czcionka tekstu podstawowego"/>
      <family val="2"/>
      <charset val="238"/>
    </font>
    <font>
      <b/>
      <sz val="12"/>
      <color indexed="10"/>
      <name val="Arial Cyr"/>
      <charset val="204"/>
    </font>
    <font>
      <b/>
      <sz val="12"/>
      <color theme="1"/>
      <name val="Arial"/>
      <family val="2"/>
      <charset val="204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b/>
      <i/>
      <sz val="12"/>
      <color indexed="8"/>
      <name val="Arial"/>
      <family val="2"/>
      <charset val="238"/>
    </font>
    <font>
      <i/>
      <sz val="12"/>
      <color indexed="8"/>
      <name val="Arial"/>
      <family val="2"/>
      <charset val="238"/>
    </font>
    <font>
      <b/>
      <i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222222"/>
      <name val="Times New Roman"/>
      <family val="1"/>
      <charset val="238"/>
    </font>
    <font>
      <sz val="12"/>
      <name val="Times New Roman"/>
      <family val="1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1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3" fillId="0" borderId="0" applyNumberFormat="0" applyFont="0" applyFill="0" applyBorder="0" applyProtection="0">
      <alignment horizontal="right" vertical="center"/>
    </xf>
    <xf numFmtId="0" fontId="3" fillId="0" borderId="0"/>
    <xf numFmtId="0" fontId="3" fillId="0" borderId="0" applyNumberFormat="0" applyFont="0" applyFill="0" applyBorder="0" applyProtection="0">
      <alignment horizontal="left" vertical="center"/>
    </xf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 applyFont="0" applyFill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9" fillId="7" borderId="1" applyNumberFormat="0" applyAlignment="0" applyProtection="0"/>
    <xf numFmtId="0" fontId="17" fillId="20" borderId="9" applyNumberFormat="0" applyAlignment="0" applyProtection="0"/>
    <xf numFmtId="0" fontId="5" fillId="20" borderId="1" applyNumberFormat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6" fillId="21" borderId="2" applyNumberFormat="0" applyAlignment="0" applyProtection="0"/>
    <xf numFmtId="0" fontId="15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4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23" borderId="7" applyNumberFormat="0" applyFont="0" applyAlignment="0" applyProtection="0"/>
    <xf numFmtId="0" fontId="7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1" fillId="0" borderId="0"/>
    <xf numFmtId="0" fontId="1" fillId="0" borderId="0"/>
    <xf numFmtId="0" fontId="3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3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24" fillId="3" borderId="0" applyNumberFormat="0" applyBorder="0" applyAlignment="0" applyProtection="0"/>
    <xf numFmtId="0" fontId="5" fillId="20" borderId="1" applyNumberFormat="0" applyAlignment="0" applyProtection="0"/>
    <xf numFmtId="0" fontId="25" fillId="20" borderId="1" applyNumberFormat="0" applyAlignment="0" applyProtection="0"/>
    <xf numFmtId="0" fontId="26" fillId="21" borderId="2" applyNumberFormat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21" borderId="2" applyNumberFormat="0" applyAlignment="0" applyProtection="0"/>
    <xf numFmtId="0" fontId="3" fillId="0" borderId="0" applyNumberFormat="0" applyFont="0" applyFill="0" applyBorder="0" applyProtection="0">
      <alignment horizontal="right" vertical="center"/>
    </xf>
    <xf numFmtId="0" fontId="3" fillId="0" borderId="0" applyNumberFormat="0" applyFont="0" applyFill="0" applyBorder="0" applyProtection="0">
      <alignment horizontal="right" vertical="center"/>
    </xf>
    <xf numFmtId="0" fontId="3" fillId="0" borderId="0" applyNumberFormat="0" applyFont="0" applyFill="0" applyBorder="0" applyProtection="0">
      <alignment horizontal="right" vertical="center"/>
    </xf>
    <xf numFmtId="0" fontId="3" fillId="0" borderId="0" applyNumberFormat="0" applyFont="0" applyFill="0" applyBorder="0" applyProtection="0">
      <alignment horizontal="right" vertical="center"/>
    </xf>
    <xf numFmtId="0" fontId="3" fillId="0" borderId="0" applyNumberFormat="0" applyFont="0" applyFill="0" applyBorder="0" applyProtection="0">
      <alignment horizontal="right" vertical="center"/>
    </xf>
    <xf numFmtId="0" fontId="3" fillId="0" borderId="0" applyNumberFormat="0" applyFont="0" applyFill="0" applyBorder="0" applyProtection="0">
      <alignment horizontal="right" vertical="center"/>
    </xf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4" borderId="0" applyNumberFormat="0" applyBorder="0" applyAlignment="0" applyProtection="0"/>
    <xf numFmtId="0" fontId="28" fillId="4" borderId="0" applyNumberFormat="0" applyBorder="0" applyAlignment="0" applyProtection="0"/>
    <xf numFmtId="0" fontId="29" fillId="0" borderId="4" applyNumberFormat="0" applyFill="0" applyAlignment="0" applyProtection="0"/>
    <xf numFmtId="0" fontId="30" fillId="0" borderId="5" applyNumberFormat="0" applyFill="0" applyAlignment="0" applyProtection="0"/>
    <xf numFmtId="0" fontId="31" fillId="0" borderId="6" applyNumberFormat="0" applyFill="0" applyAlignment="0" applyProtection="0"/>
    <xf numFmtId="0" fontId="31" fillId="0" borderId="0" applyNumberFormat="0" applyFill="0" applyBorder="0" applyAlignment="0" applyProtection="0"/>
    <xf numFmtId="0" fontId="32" fillId="7" borderId="1" applyNumberFormat="0" applyAlignment="0" applyProtection="0"/>
    <xf numFmtId="0" fontId="9" fillId="7" borderId="1" applyNumberFormat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33" fillId="0" borderId="3" applyNumberFormat="0" applyFill="0" applyAlignment="0" applyProtection="0"/>
    <xf numFmtId="0" fontId="3" fillId="0" borderId="0" applyNumberFormat="0" applyFont="0" applyFill="0" applyBorder="0" applyProtection="0">
      <alignment horizontal="left" vertical="center"/>
    </xf>
    <xf numFmtId="0" fontId="3" fillId="0" borderId="0" applyNumberFormat="0" applyFont="0" applyFill="0" applyBorder="0" applyProtection="0">
      <alignment horizontal="left" vertical="center"/>
    </xf>
    <xf numFmtId="0" fontId="3" fillId="0" borderId="0" applyNumberFormat="0" applyFont="0" applyFill="0" applyBorder="0" applyProtection="0">
      <alignment horizontal="left" vertical="center"/>
    </xf>
    <xf numFmtId="0" fontId="3" fillId="0" borderId="0" applyNumberFormat="0" applyFont="0" applyFill="0" applyBorder="0" applyProtection="0">
      <alignment horizontal="left" vertical="center"/>
    </xf>
    <xf numFmtId="0" fontId="3" fillId="0" borderId="0" applyNumberFormat="0" applyFont="0" applyFill="0" applyBorder="0" applyProtection="0">
      <alignment horizontal="left" vertical="center"/>
    </xf>
    <xf numFmtId="0" fontId="3" fillId="0" borderId="0" applyNumberFormat="0" applyFont="0" applyFill="0" applyBorder="0" applyProtection="0">
      <alignment horizontal="left" vertical="center"/>
    </xf>
    <xf numFmtId="0" fontId="3" fillId="0" borderId="0" applyNumberFormat="0" applyFont="0" applyFill="0" applyBorder="0" applyProtection="0">
      <alignment horizontal="center" vertical="center"/>
    </xf>
    <xf numFmtId="0" fontId="3" fillId="0" borderId="0" applyNumberFormat="0" applyFont="0" applyFill="0" applyBorder="0" applyProtection="0">
      <alignment horizontal="center" vertical="center"/>
    </xf>
    <xf numFmtId="0" fontId="3" fillId="0" borderId="0" applyNumberFormat="0" applyFont="0" applyFill="0" applyBorder="0" applyProtection="0">
      <alignment horizontal="center" vertical="center"/>
    </xf>
    <xf numFmtId="0" fontId="3" fillId="0" borderId="0" applyNumberFormat="0" applyFont="0" applyFill="0" applyBorder="0" applyProtection="0">
      <alignment horizontal="center" vertical="center"/>
    </xf>
    <xf numFmtId="0" fontId="3" fillId="0" borderId="0" applyNumberFormat="0" applyFont="0" applyFill="0" applyBorder="0" applyProtection="0">
      <alignment horizontal="center" vertical="center"/>
    </xf>
    <xf numFmtId="0" fontId="3" fillId="0" borderId="0" applyNumberFormat="0" applyFont="0" applyFill="0" applyBorder="0" applyProtection="0">
      <alignment horizontal="center" vertical="center"/>
    </xf>
    <xf numFmtId="0" fontId="3" fillId="0" borderId="0" applyNumberFormat="0" applyFont="0" applyFill="0" applyBorder="0" applyProtection="0">
      <alignment horizontal="center" vertical="center"/>
    </xf>
    <xf numFmtId="0" fontId="13" fillId="22" borderId="0" applyNumberFormat="0" applyBorder="0" applyAlignment="0" applyProtection="0"/>
    <xf numFmtId="0" fontId="34" fillId="23" borderId="0" applyNumberFormat="0" applyBorder="0" applyAlignment="0" applyProtection="0"/>
    <xf numFmtId="0" fontId="3" fillId="0" borderId="0"/>
    <xf numFmtId="0" fontId="3" fillId="0" borderId="0"/>
    <xf numFmtId="0" fontId="20" fillId="0" borderId="0"/>
    <xf numFmtId="0" fontId="3" fillId="22" borderId="7" applyNumberFormat="0" applyFont="0" applyAlignment="0" applyProtection="0"/>
    <xf numFmtId="0" fontId="3" fillId="22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14" fillId="3" borderId="0" applyNumberFormat="0" applyBorder="0" applyAlignment="0" applyProtection="0"/>
    <xf numFmtId="0" fontId="35" fillId="20" borderId="9" applyNumberFormat="0" applyAlignment="0" applyProtection="0"/>
    <xf numFmtId="0" fontId="55" fillId="0" borderId="0"/>
    <xf numFmtId="0" fontId="1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37" fillId="0" borderId="8" applyNumberFormat="0" applyFill="0" applyAlignment="0" applyProtection="0"/>
    <xf numFmtId="0" fontId="17" fillId="20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4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4" applyNumberFormat="0" applyFill="0" applyAlignment="0" applyProtection="0">
      <alignment vertical="center"/>
    </xf>
    <xf numFmtId="0" fontId="43" fillId="0" borderId="5" applyNumberFormat="0" applyFill="0" applyAlignment="0" applyProtection="0">
      <alignment vertical="center"/>
    </xf>
    <xf numFmtId="0" fontId="44" fillId="0" borderId="6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21" borderId="2" applyNumberFormat="0" applyAlignment="0" applyProtection="0">
      <alignment vertical="center"/>
    </xf>
    <xf numFmtId="0" fontId="46" fillId="0" borderId="8" applyNumberFormat="0" applyFill="0" applyAlignment="0" applyProtection="0">
      <alignment vertical="center"/>
    </xf>
    <xf numFmtId="0" fontId="47" fillId="23" borderId="7" applyNumberFormat="0" applyFon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20" borderId="1" applyNumberFormat="0" applyAlignment="0" applyProtection="0">
      <alignment vertical="center"/>
    </xf>
    <xf numFmtId="0" fontId="51" fillId="7" borderId="1" applyNumberFormat="0" applyAlignment="0" applyProtection="0">
      <alignment vertical="center"/>
    </xf>
    <xf numFmtId="0" fontId="52" fillId="20" borderId="9" applyNumberFormat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4" fillId="0" borderId="3" applyNumberFormat="0" applyFill="0" applyAlignment="0" applyProtection="0">
      <alignment vertical="center"/>
    </xf>
    <xf numFmtId="0" fontId="1" fillId="0" borderId="0"/>
    <xf numFmtId="0" fontId="1" fillId="0" borderId="0"/>
    <xf numFmtId="0" fontId="56" fillId="0" borderId="0"/>
    <xf numFmtId="0" fontId="56" fillId="0" borderId="0"/>
    <xf numFmtId="0" fontId="3" fillId="0" borderId="0"/>
    <xf numFmtId="0" fontId="57" fillId="0" borderId="0"/>
    <xf numFmtId="165" fontId="1" fillId="0" borderId="0" applyFont="0" applyFill="0" applyBorder="0" applyAlignment="0" applyProtection="0"/>
    <xf numFmtId="0" fontId="59" fillId="0" borderId="0"/>
  </cellStyleXfs>
  <cellXfs count="136">
    <xf numFmtId="0" fontId="0" fillId="0" borderId="0" xfId="0"/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1" fillId="0" borderId="0" xfId="0" applyFont="1" applyAlignment="1">
      <alignment horizontal="center" wrapText="1"/>
    </xf>
    <xf numFmtId="0" fontId="62" fillId="24" borderId="10" xfId="0" applyFont="1" applyFill="1" applyBorder="1" applyAlignment="1">
      <alignment horizontal="left" vertical="top" wrapText="1"/>
    </xf>
    <xf numFmtId="0" fontId="62" fillId="0" borderId="10" xfId="0" applyFont="1" applyFill="1" applyBorder="1" applyAlignment="1">
      <alignment horizontal="center" wrapText="1"/>
    </xf>
    <xf numFmtId="49" fontId="62" fillId="0" borderId="10" xfId="0" applyNumberFormat="1" applyFont="1" applyBorder="1" applyAlignment="1">
      <alignment horizontal="center"/>
    </xf>
    <xf numFmtId="0" fontId="62" fillId="0" borderId="10" xfId="0" applyFont="1" applyFill="1" applyBorder="1" applyAlignment="1">
      <alignment horizontal="center" vertical="top" wrapText="1"/>
    </xf>
    <xf numFmtId="0" fontId="61" fillId="0" borderId="0" xfId="0" applyFont="1" applyAlignment="1">
      <alignment horizontal="center"/>
    </xf>
    <xf numFmtId="0" fontId="61" fillId="24" borderId="0" xfId="0" applyFont="1" applyFill="1" applyAlignment="1">
      <alignment horizontal="center"/>
    </xf>
    <xf numFmtId="49" fontId="61" fillId="0" borderId="0" xfId="0" applyNumberFormat="1" applyFont="1" applyAlignment="1">
      <alignment horizontal="center"/>
    </xf>
    <xf numFmtId="168" fontId="61" fillId="0" borderId="0" xfId="0" applyNumberFormat="1" applyFont="1" applyAlignment="1">
      <alignment horizontal="center"/>
    </xf>
    <xf numFmtId="2" fontId="61" fillId="0" borderId="0" xfId="0" applyNumberFormat="1" applyFont="1" applyAlignment="1">
      <alignment horizontal="center"/>
    </xf>
    <xf numFmtId="0" fontId="61" fillId="0" borderId="0" xfId="0" applyFont="1" applyAlignment="1">
      <alignment horizontal="left"/>
    </xf>
    <xf numFmtId="0" fontId="63" fillId="0" borderId="0" xfId="0" applyFont="1" applyAlignment="1">
      <alignment horizontal="center"/>
    </xf>
    <xf numFmtId="0" fontId="61" fillId="0" borderId="10" xfId="0" applyFont="1" applyBorder="1" applyAlignment="1">
      <alignment horizontal="center"/>
    </xf>
    <xf numFmtId="0" fontId="61" fillId="24" borderId="10" xfId="0" applyFont="1" applyFill="1" applyBorder="1" applyAlignment="1">
      <alignment horizontal="center"/>
    </xf>
    <xf numFmtId="9" fontId="61" fillId="24" borderId="10" xfId="0" applyNumberFormat="1" applyFont="1" applyFill="1" applyBorder="1" applyAlignment="1">
      <alignment horizontal="center"/>
    </xf>
    <xf numFmtId="0" fontId="61" fillId="24" borderId="0" xfId="0" applyFont="1" applyFill="1" applyAlignment="1">
      <alignment horizontal="center" vertical="center"/>
    </xf>
    <xf numFmtId="0" fontId="60" fillId="0" borderId="0" xfId="0" applyFont="1" applyAlignment="1">
      <alignment horizontal="center"/>
    </xf>
    <xf numFmtId="0" fontId="61" fillId="0" borderId="10" xfId="0" applyFont="1" applyBorder="1" applyAlignment="1">
      <alignment horizontal="left"/>
    </xf>
    <xf numFmtId="0" fontId="61" fillId="24" borderId="10" xfId="0" applyFont="1" applyFill="1" applyBorder="1" applyAlignment="1">
      <alignment horizontal="left"/>
    </xf>
    <xf numFmtId="167" fontId="61" fillId="0" borderId="10" xfId="0" applyNumberFormat="1" applyFont="1" applyBorder="1" applyAlignment="1">
      <alignment horizontal="center"/>
    </xf>
    <xf numFmtId="1" fontId="61" fillId="0" borderId="10" xfId="0" applyNumberFormat="1" applyFont="1" applyBorder="1" applyAlignment="1">
      <alignment horizontal="center"/>
    </xf>
    <xf numFmtId="168" fontId="61" fillId="0" borderId="10" xfId="0" applyNumberFormat="1" applyFont="1" applyBorder="1" applyAlignment="1">
      <alignment horizontal="center"/>
    </xf>
    <xf numFmtId="2" fontId="61" fillId="0" borderId="10" xfId="0" applyNumberFormat="1" applyFont="1" applyBorder="1" applyAlignment="1">
      <alignment horizontal="center"/>
    </xf>
    <xf numFmtId="0" fontId="61" fillId="24" borderId="10" xfId="0" applyFont="1" applyFill="1" applyBorder="1" applyAlignment="1" applyProtection="1">
      <alignment horizontal="left"/>
      <protection locked="0"/>
    </xf>
    <xf numFmtId="49" fontId="61" fillId="0" borderId="10" xfId="211" applyNumberFormat="1" applyFont="1" applyBorder="1" applyAlignment="1">
      <alignment horizontal="center"/>
    </xf>
    <xf numFmtId="49" fontId="61" fillId="0" borderId="10" xfId="25" applyNumberFormat="1" applyFont="1" applyBorder="1" applyAlignment="1">
      <alignment horizontal="center"/>
    </xf>
    <xf numFmtId="0" fontId="61" fillId="24" borderId="10" xfId="213" applyFont="1" applyFill="1" applyBorder="1"/>
    <xf numFmtId="0" fontId="61" fillId="24" borderId="10" xfId="0" applyFont="1" applyFill="1" applyBorder="1" applyProtection="1">
      <protection locked="0"/>
    </xf>
    <xf numFmtId="0" fontId="61" fillId="24" borderId="10" xfId="0" applyFont="1" applyFill="1" applyBorder="1"/>
    <xf numFmtId="49" fontId="61" fillId="0" borderId="10" xfId="0" applyNumberFormat="1" applyFont="1" applyBorder="1" applyAlignment="1">
      <alignment horizontal="center"/>
    </xf>
    <xf numFmtId="49" fontId="61" fillId="0" borderId="10" xfId="0" applyNumberFormat="1" applyFont="1" applyBorder="1" applyAlignment="1" applyProtection="1">
      <alignment horizontal="center"/>
      <protection locked="0"/>
    </xf>
    <xf numFmtId="0" fontId="61" fillId="24" borderId="10" xfId="0" applyFont="1" applyFill="1" applyBorder="1" applyAlignment="1">
      <alignment horizontal="left" vertical="top" wrapText="1"/>
    </xf>
    <xf numFmtId="0" fontId="61" fillId="0" borderId="10" xfId="0" applyFont="1" applyBorder="1" applyAlignment="1">
      <alignment horizontal="center" vertical="top" wrapText="1"/>
    </xf>
    <xf numFmtId="0" fontId="61" fillId="24" borderId="10" xfId="211" applyFont="1" applyFill="1" applyBorder="1" applyProtection="1">
      <protection locked="0"/>
    </xf>
    <xf numFmtId="0" fontId="61" fillId="24" borderId="10" xfId="21" applyFont="1" applyFill="1" applyBorder="1" applyAlignment="1">
      <alignment horizontal="left"/>
    </xf>
    <xf numFmtId="49" fontId="61" fillId="24" borderId="10" xfId="25" applyNumberFormat="1" applyFont="1" applyFill="1" applyBorder="1" applyAlignment="1">
      <alignment horizontal="left"/>
    </xf>
    <xf numFmtId="0" fontId="61" fillId="24" borderId="10" xfId="23" applyFont="1" applyFill="1" applyBorder="1" applyAlignment="1" applyProtection="1">
      <alignment horizontal="left"/>
      <protection locked="0"/>
    </xf>
    <xf numFmtId="0" fontId="61" fillId="24" borderId="10" xfId="23" quotePrefix="1" applyFont="1" applyFill="1" applyBorder="1" applyAlignment="1" applyProtection="1">
      <alignment horizontal="left"/>
      <protection locked="0"/>
    </xf>
    <xf numFmtId="0" fontId="61" fillId="24" borderId="10" xfId="0" applyFont="1" applyFill="1" applyBorder="1" applyAlignment="1">
      <alignment horizontal="left" vertical="center"/>
    </xf>
    <xf numFmtId="49" fontId="61" fillId="24" borderId="10" xfId="0" applyNumberFormat="1" applyFont="1" applyFill="1" applyBorder="1"/>
    <xf numFmtId="49" fontId="61" fillId="24" borderId="10" xfId="22" applyNumberFormat="1" applyFont="1" applyFill="1" applyBorder="1"/>
    <xf numFmtId="0" fontId="61" fillId="24" borderId="10" xfId="0" applyFont="1" applyFill="1" applyBorder="1" applyAlignment="1">
      <alignment vertical="center"/>
    </xf>
    <xf numFmtId="0" fontId="66" fillId="24" borderId="10" xfId="217" applyFont="1" applyFill="1" applyBorder="1"/>
    <xf numFmtId="0" fontId="67" fillId="25" borderId="0" xfId="0" applyFont="1" applyFill="1" applyAlignment="1"/>
    <xf numFmtId="0" fontId="66" fillId="0" borderId="10" xfId="217" applyFont="1" applyBorder="1" applyAlignment="1">
      <alignment horizontal="center" vertical="center"/>
    </xf>
    <xf numFmtId="0" fontId="61" fillId="24" borderId="0" xfId="0" applyFont="1" applyFill="1" applyBorder="1" applyAlignment="1">
      <alignment horizontal="center"/>
    </xf>
    <xf numFmtId="0" fontId="61" fillId="0" borderId="10" xfId="0" applyFont="1" applyFill="1" applyBorder="1" applyAlignment="1">
      <alignment horizontal="center"/>
    </xf>
    <xf numFmtId="0" fontId="61" fillId="0" borderId="10" xfId="0" applyFont="1" applyBorder="1" applyAlignment="1" applyProtection="1">
      <alignment horizontal="center"/>
      <protection locked="0"/>
    </xf>
    <xf numFmtId="0" fontId="61" fillId="0" borderId="10" xfId="211" applyFont="1" applyBorder="1" applyAlignment="1">
      <alignment horizontal="center"/>
    </xf>
    <xf numFmtId="0" fontId="66" fillId="0" borderId="10" xfId="217" applyFont="1" applyFill="1" applyBorder="1" applyAlignment="1">
      <alignment horizontal="center"/>
    </xf>
    <xf numFmtId="0" fontId="63" fillId="26" borderId="0" xfId="0" applyFont="1" applyFill="1" applyAlignment="1">
      <alignment horizontal="center" vertical="center" wrapText="1"/>
    </xf>
    <xf numFmtId="49" fontId="63" fillId="26" borderId="0" xfId="0" applyNumberFormat="1" applyFont="1" applyFill="1" applyAlignment="1">
      <alignment horizontal="center" vertical="center" wrapText="1"/>
    </xf>
    <xf numFmtId="168" fontId="63" fillId="26" borderId="0" xfId="0" applyNumberFormat="1" applyFont="1" applyFill="1" applyAlignment="1">
      <alignment horizontal="center" vertical="center" wrapText="1"/>
    </xf>
    <xf numFmtId="2" fontId="63" fillId="26" borderId="0" xfId="0" applyNumberFormat="1" applyFont="1" applyFill="1" applyAlignment="1">
      <alignment horizontal="center" vertical="center" wrapText="1"/>
    </xf>
    <xf numFmtId="0" fontId="61" fillId="26" borderId="10" xfId="0" applyFont="1" applyFill="1" applyBorder="1" applyAlignment="1">
      <alignment horizontal="center"/>
    </xf>
    <xf numFmtId="0" fontId="61" fillId="0" borderId="11" xfId="0" applyFont="1" applyBorder="1" applyAlignment="1">
      <alignment horizontal="center"/>
    </xf>
    <xf numFmtId="0" fontId="66" fillId="0" borderId="11" xfId="217" applyFont="1" applyBorder="1" applyAlignment="1">
      <alignment horizontal="center"/>
    </xf>
    <xf numFmtId="0" fontId="61" fillId="0" borderId="11" xfId="0" applyFont="1" applyBorder="1" applyAlignment="1">
      <alignment horizontal="center" vertical="top" wrapText="1"/>
    </xf>
    <xf numFmtId="0" fontId="61" fillId="0" borderId="11" xfId="0" applyFont="1" applyBorder="1" applyAlignment="1" applyProtection="1">
      <alignment horizontal="center"/>
      <protection locked="0"/>
    </xf>
    <xf numFmtId="0" fontId="61" fillId="0" borderId="11" xfId="211" applyFont="1" applyBorder="1" applyAlignment="1">
      <alignment horizontal="center"/>
    </xf>
    <xf numFmtId="0" fontId="69" fillId="0" borderId="10" xfId="0" applyFont="1" applyFill="1" applyBorder="1" applyAlignment="1">
      <alignment horizontal="center"/>
    </xf>
    <xf numFmtId="0" fontId="69" fillId="0" borderId="10" xfId="0" applyFont="1" applyBorder="1" applyAlignment="1">
      <alignment horizontal="center"/>
    </xf>
    <xf numFmtId="0" fontId="71" fillId="26" borderId="11" xfId="0" applyFont="1" applyFill="1" applyBorder="1" applyAlignment="1">
      <alignment horizontal="center"/>
    </xf>
    <xf numFmtId="49" fontId="61" fillId="26" borderId="10" xfId="0" applyNumberFormat="1" applyFont="1" applyFill="1" applyBorder="1" applyAlignment="1">
      <alignment horizontal="center"/>
    </xf>
    <xf numFmtId="168" fontId="61" fillId="26" borderId="10" xfId="0" applyNumberFormat="1" applyFont="1" applyFill="1" applyBorder="1" applyAlignment="1">
      <alignment horizontal="center"/>
    </xf>
    <xf numFmtId="2" fontId="61" fillId="26" borderId="10" xfId="0" applyNumberFormat="1" applyFont="1" applyFill="1" applyBorder="1" applyAlignment="1">
      <alignment horizontal="center"/>
    </xf>
    <xf numFmtId="0" fontId="68" fillId="26" borderId="0" xfId="0" applyFont="1" applyFill="1" applyAlignment="1">
      <alignment horizontal="center"/>
    </xf>
    <xf numFmtId="0" fontId="61" fillId="26" borderId="0" xfId="0" applyFont="1" applyFill="1" applyAlignment="1">
      <alignment horizontal="center"/>
    </xf>
    <xf numFmtId="49" fontId="61" fillId="26" borderId="0" xfId="0" applyNumberFormat="1" applyFont="1" applyFill="1" applyAlignment="1">
      <alignment horizontal="center"/>
    </xf>
    <xf numFmtId="168" fontId="61" fillId="26" borderId="0" xfId="0" applyNumberFormat="1" applyFont="1" applyFill="1" applyAlignment="1">
      <alignment horizontal="center"/>
    </xf>
    <xf numFmtId="2" fontId="61" fillId="26" borderId="0" xfId="0" applyNumberFormat="1" applyFont="1" applyFill="1" applyAlignment="1">
      <alignment horizontal="center"/>
    </xf>
    <xf numFmtId="0" fontId="68" fillId="26" borderId="11" xfId="0" applyFont="1" applyFill="1" applyBorder="1" applyAlignment="1">
      <alignment horizontal="center"/>
    </xf>
    <xf numFmtId="0" fontId="61" fillId="26" borderId="10" xfId="0" applyFont="1" applyFill="1" applyBorder="1" applyAlignment="1">
      <alignment vertical="center"/>
    </xf>
    <xf numFmtId="1" fontId="61" fillId="26" borderId="10" xfId="0" applyNumberFormat="1" applyFont="1" applyFill="1" applyBorder="1" applyAlignment="1">
      <alignment horizontal="center"/>
    </xf>
    <xf numFmtId="49" fontId="71" fillId="0" borderId="0" xfId="0" applyNumberFormat="1" applyFont="1" applyAlignment="1">
      <alignment horizontal="left"/>
    </xf>
    <xf numFmtId="49" fontId="71" fillId="0" borderId="0" xfId="0" applyNumberFormat="1" applyFont="1" applyAlignment="1">
      <alignment horizontal="center"/>
    </xf>
    <xf numFmtId="0" fontId="61" fillId="0" borderId="11" xfId="0" applyFont="1" applyFill="1" applyBorder="1" applyAlignment="1" applyProtection="1">
      <alignment horizontal="center"/>
      <protection locked="0"/>
    </xf>
    <xf numFmtId="0" fontId="61" fillId="0" borderId="10" xfId="0" applyFont="1" applyFill="1" applyBorder="1" applyAlignment="1" applyProtection="1">
      <alignment horizontal="center"/>
      <protection locked="0"/>
    </xf>
    <xf numFmtId="0" fontId="61" fillId="0" borderId="10" xfId="213" applyFont="1" applyFill="1" applyBorder="1"/>
    <xf numFmtId="0" fontId="69" fillId="0" borderId="11" xfId="0" applyFont="1" applyFill="1" applyBorder="1" applyAlignment="1">
      <alignment horizontal="center"/>
    </xf>
    <xf numFmtId="49" fontId="69" fillId="0" borderId="10" xfId="0" applyNumberFormat="1" applyFont="1" applyFill="1" applyBorder="1"/>
    <xf numFmtId="0" fontId="69" fillId="0" borderId="12" xfId="0" applyFont="1" applyFill="1" applyBorder="1" applyAlignment="1">
      <alignment horizontal="center"/>
    </xf>
    <xf numFmtId="0" fontId="69" fillId="26" borderId="12" xfId="0" applyFont="1" applyFill="1" applyBorder="1" applyAlignment="1">
      <alignment horizontal="center"/>
    </xf>
    <xf numFmtId="0" fontId="69" fillId="0" borderId="0" xfId="0" applyFont="1" applyFill="1" applyBorder="1" applyAlignment="1">
      <alignment horizontal="center"/>
    </xf>
    <xf numFmtId="0" fontId="69" fillId="0" borderId="12" xfId="0" applyFont="1" applyFill="1" applyBorder="1" applyAlignment="1">
      <alignment horizontal="center" wrapText="1"/>
    </xf>
    <xf numFmtId="0" fontId="69" fillId="0" borderId="12" xfId="0" applyFont="1" applyBorder="1" applyAlignment="1">
      <alignment horizontal="center"/>
    </xf>
    <xf numFmtId="0" fontId="71" fillId="0" borderId="0" xfId="0" applyFont="1" applyFill="1" applyAlignment="1">
      <alignment horizontal="center" vertical="center" wrapText="1"/>
    </xf>
    <xf numFmtId="0" fontId="61" fillId="0" borderId="11" xfId="0" applyFont="1" applyFill="1" applyBorder="1" applyAlignment="1">
      <alignment horizontal="center"/>
    </xf>
    <xf numFmtId="0" fontId="61" fillId="0" borderId="10" xfId="0" applyFont="1" applyFill="1" applyBorder="1" applyAlignment="1">
      <alignment horizontal="left" vertical="top" wrapText="1"/>
    </xf>
    <xf numFmtId="0" fontId="61" fillId="0" borderId="10" xfId="0" applyFont="1" applyFill="1" applyBorder="1" applyAlignment="1">
      <alignment horizontal="center" wrapText="1"/>
    </xf>
    <xf numFmtId="0" fontId="69" fillId="0" borderId="13" xfId="0" applyFont="1" applyFill="1" applyBorder="1" applyAlignment="1">
      <alignment horizontal="center"/>
    </xf>
    <xf numFmtId="0" fontId="61" fillId="0" borderId="10" xfId="0" applyFont="1" applyFill="1" applyBorder="1"/>
    <xf numFmtId="0" fontId="61" fillId="0" borderId="10" xfId="0" applyFont="1" applyFill="1" applyBorder="1" applyAlignment="1">
      <alignment vertical="center"/>
    </xf>
    <xf numFmtId="0" fontId="70" fillId="0" borderId="12" xfId="0" applyFont="1" applyFill="1" applyBorder="1" applyAlignment="1">
      <alignment horizontal="center"/>
    </xf>
    <xf numFmtId="0" fontId="69" fillId="0" borderId="0" xfId="0" applyFont="1" applyAlignment="1">
      <alignment horizontal="left"/>
    </xf>
    <xf numFmtId="0" fontId="61" fillId="27" borderId="10" xfId="0" applyFont="1" applyFill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77" fillId="27" borderId="10" xfId="0" applyFont="1" applyFill="1" applyBorder="1" applyAlignment="1">
      <alignment horizontal="left" vertical="center"/>
    </xf>
    <xf numFmtId="49" fontId="77" fillId="27" borderId="10" xfId="0" applyNumberFormat="1" applyFont="1" applyFill="1" applyBorder="1" applyAlignment="1">
      <alignment horizontal="center" vertical="center"/>
    </xf>
    <xf numFmtId="1" fontId="0" fillId="0" borderId="10" xfId="0" applyNumberFormat="1" applyBorder="1" applyAlignment="1">
      <alignment horizontal="center"/>
    </xf>
    <xf numFmtId="0" fontId="78" fillId="27" borderId="10" xfId="0" applyFont="1" applyFill="1" applyBorder="1" applyAlignment="1">
      <alignment horizontal="left" vertical="center"/>
    </xf>
    <xf numFmtId="49" fontId="78" fillId="27" borderId="10" xfId="0" applyNumberFormat="1" applyFont="1" applyFill="1" applyBorder="1" applyAlignment="1">
      <alignment horizontal="center" vertical="center"/>
    </xf>
    <xf numFmtId="167" fontId="77" fillId="27" borderId="10" xfId="0" applyNumberFormat="1" applyFont="1" applyFill="1" applyBorder="1" applyAlignment="1">
      <alignment horizontal="center" vertical="center"/>
    </xf>
    <xf numFmtId="0" fontId="77" fillId="27" borderId="10" xfId="0" applyFont="1" applyFill="1" applyBorder="1" applyAlignment="1">
      <alignment horizontal="center" vertical="center"/>
    </xf>
    <xf numFmtId="49" fontId="63" fillId="26" borderId="10" xfId="0" applyNumberFormat="1" applyFont="1" applyFill="1" applyBorder="1" applyAlignment="1">
      <alignment horizontal="center" vertical="center" wrapText="1"/>
    </xf>
    <xf numFmtId="168" fontId="63" fillId="26" borderId="10" xfId="0" applyNumberFormat="1" applyFont="1" applyFill="1" applyBorder="1" applyAlignment="1">
      <alignment horizontal="center" vertical="center" wrapText="1"/>
    </xf>
    <xf numFmtId="2" fontId="63" fillId="26" borderId="10" xfId="0" applyNumberFormat="1" applyFont="1" applyFill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/>
    </xf>
    <xf numFmtId="4" fontId="0" fillId="0" borderId="10" xfId="0" applyNumberFormat="1" applyBorder="1" applyAlignment="1">
      <alignment horizontal="center"/>
    </xf>
    <xf numFmtId="0" fontId="81" fillId="0" borderId="10" xfId="0" applyFont="1" applyBorder="1" applyAlignment="1">
      <alignment horizontal="center"/>
    </xf>
    <xf numFmtId="0" fontId="82" fillId="0" borderId="10" xfId="0" applyFont="1" applyBorder="1" applyAlignment="1">
      <alignment horizontal="center"/>
    </xf>
    <xf numFmtId="0" fontId="83" fillId="0" borderId="10" xfId="0" applyFont="1" applyBorder="1" applyAlignment="1">
      <alignment horizontal="center"/>
    </xf>
    <xf numFmtId="0" fontId="79" fillId="26" borderId="10" xfId="0" applyFont="1" applyFill="1" applyBorder="1" applyAlignment="1">
      <alignment horizontal="center" vertical="center" wrapText="1"/>
    </xf>
    <xf numFmtId="0" fontId="80" fillId="26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8" fillId="0" borderId="0" xfId="0" applyFont="1" applyAlignment="1">
      <alignment horizontal="left"/>
    </xf>
    <xf numFmtId="0" fontId="63" fillId="26" borderId="10" xfId="0" applyFont="1" applyFill="1" applyBorder="1" applyAlignment="1">
      <alignment horizontal="center" vertical="center" wrapText="1"/>
    </xf>
    <xf numFmtId="0" fontId="61" fillId="0" borderId="14" xfId="0" applyFont="1" applyBorder="1" applyAlignment="1">
      <alignment horizontal="center"/>
    </xf>
    <xf numFmtId="0" fontId="61" fillId="26" borderId="14" xfId="0" applyFont="1" applyFill="1" applyBorder="1" applyAlignment="1">
      <alignment horizontal="center"/>
    </xf>
    <xf numFmtId="0" fontId="61" fillId="0" borderId="14" xfId="0" applyFont="1" applyBorder="1" applyAlignment="1">
      <alignment horizontal="left"/>
    </xf>
    <xf numFmtId="0" fontId="71" fillId="24" borderId="13" xfId="0" applyFont="1" applyFill="1" applyBorder="1" applyAlignment="1">
      <alignment horizontal="center" vertical="center" wrapText="1"/>
    </xf>
    <xf numFmtId="0" fontId="65" fillId="24" borderId="13" xfId="0" applyFont="1" applyFill="1" applyBorder="1" applyAlignment="1">
      <alignment horizontal="center"/>
    </xf>
    <xf numFmtId="0" fontId="3" fillId="24" borderId="13" xfId="0" applyFont="1" applyFill="1" applyBorder="1" applyAlignment="1">
      <alignment horizontal="center"/>
    </xf>
    <xf numFmtId="0" fontId="60" fillId="24" borderId="13" xfId="0" applyFont="1" applyFill="1" applyBorder="1" applyAlignment="1">
      <alignment horizontal="center"/>
    </xf>
    <xf numFmtId="0" fontId="64" fillId="24" borderId="13" xfId="0" applyFont="1" applyFill="1" applyBorder="1" applyAlignment="1">
      <alignment horizontal="center"/>
    </xf>
    <xf numFmtId="0" fontId="64" fillId="24" borderId="13" xfId="0" applyFont="1" applyFill="1" applyBorder="1" applyAlignment="1">
      <alignment horizontal="left"/>
    </xf>
    <xf numFmtId="1" fontId="72" fillId="0" borderId="0" xfId="0" applyNumberFormat="1" applyFont="1" applyAlignment="1">
      <alignment horizontal="left" vertical="center" wrapText="1"/>
    </xf>
    <xf numFmtId="1" fontId="73" fillId="0" borderId="0" xfId="0" applyNumberFormat="1" applyFont="1" applyBorder="1" applyAlignment="1">
      <alignment horizontal="left" wrapText="1"/>
    </xf>
    <xf numFmtId="1" fontId="76" fillId="0" borderId="0" xfId="0" applyNumberFormat="1" applyFont="1" applyAlignment="1">
      <alignment horizontal="left"/>
    </xf>
    <xf numFmtId="0" fontId="69" fillId="0" borderId="0" xfId="0" applyFont="1" applyAlignment="1">
      <alignment horizontal="left" wrapText="1"/>
    </xf>
  </cellXfs>
  <cellStyles count="218">
    <cellStyle name="0,0_x000d__x000a_NA_x000d__x000a_" xfId="214"/>
    <cellStyle name="20% - Accent1 2" xfId="57"/>
    <cellStyle name="20% - Accent1 3" xfId="58"/>
    <cellStyle name="20% - Accent1 4" xfId="56"/>
    <cellStyle name="20% - Accent2 2" xfId="60"/>
    <cellStyle name="20% - Accent2 3" xfId="61"/>
    <cellStyle name="20% - Accent2 4" xfId="59"/>
    <cellStyle name="20% - Accent3 2" xfId="63"/>
    <cellStyle name="20% - Accent3 3" xfId="64"/>
    <cellStyle name="20% - Accent3 4" xfId="62"/>
    <cellStyle name="20% - Accent4 2" xfId="66"/>
    <cellStyle name="20% - Accent4 3" xfId="67"/>
    <cellStyle name="20% - Accent4 4" xfId="65"/>
    <cellStyle name="20% - Accent5 2" xfId="69"/>
    <cellStyle name="20% - Accent5 3" xfId="70"/>
    <cellStyle name="20% - Accent5 4" xfId="68"/>
    <cellStyle name="20% - Accent6 2" xfId="72"/>
    <cellStyle name="20% - Accent6 3" xfId="73"/>
    <cellStyle name="20% - Accent6 4" xfId="71"/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20% - 强调文字颜色 1" xfId="74"/>
    <cellStyle name="20% - 强调文字颜色 2" xfId="75"/>
    <cellStyle name="20% - 强调文字颜色 3" xfId="76"/>
    <cellStyle name="20% - 强调文字颜色 4" xfId="77"/>
    <cellStyle name="20% - 强调文字颜色 5" xfId="78"/>
    <cellStyle name="20% - 强调文字颜色 6" xfId="79"/>
    <cellStyle name="40% - Accent1 2" xfId="81"/>
    <cellStyle name="40% - Accent1 3" xfId="82"/>
    <cellStyle name="40% - Accent1 4" xfId="80"/>
    <cellStyle name="40% - Accent2 2" xfId="84"/>
    <cellStyle name="40% - Accent2 3" xfId="85"/>
    <cellStyle name="40% - Accent2 4" xfId="83"/>
    <cellStyle name="40% - Accent3 2" xfId="87"/>
    <cellStyle name="40% - Accent3 3" xfId="88"/>
    <cellStyle name="40% - Accent3 4" xfId="86"/>
    <cellStyle name="40% - Accent4 2" xfId="90"/>
    <cellStyle name="40% - Accent4 3" xfId="91"/>
    <cellStyle name="40% - Accent4 4" xfId="89"/>
    <cellStyle name="40% - Accent5 2" xfId="93"/>
    <cellStyle name="40% - Accent5 3" xfId="94"/>
    <cellStyle name="40% - Accent5 4" xfId="92"/>
    <cellStyle name="40% - Accent6 2" xfId="96"/>
    <cellStyle name="40% - Accent6 3" xfId="97"/>
    <cellStyle name="40% - Accent6 4" xfId="95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40% - 强调文字颜色 1" xfId="98"/>
    <cellStyle name="40% - 强调文字颜色 2" xfId="99"/>
    <cellStyle name="40% - 强调文字颜色 3" xfId="100"/>
    <cellStyle name="40% - 强调文字颜色 4" xfId="101"/>
    <cellStyle name="40% - 强调文字颜色 5" xfId="102"/>
    <cellStyle name="40% - 强调文字颜色 6" xfId="103"/>
    <cellStyle name="60% - Accent1 2" xfId="104"/>
    <cellStyle name="60% - Accent2 2" xfId="105"/>
    <cellStyle name="60% - Accent3 2" xfId="106"/>
    <cellStyle name="60% - Accent4 2" xfId="107"/>
    <cellStyle name="60% - Accent5 2" xfId="108"/>
    <cellStyle name="60% - Accent6 2" xfId="109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60% - 强调文字颜色 1" xfId="110"/>
    <cellStyle name="60% - 强调文字颜色 2" xfId="111"/>
    <cellStyle name="60% - 强调文字颜色 3" xfId="112"/>
    <cellStyle name="60% - 强调文字颜色 4" xfId="113"/>
    <cellStyle name="60% - 强调文字颜色 5" xfId="114"/>
    <cellStyle name="60% - 强调文字颜色 6" xfId="115"/>
    <cellStyle name="Accent1 2" xfId="116"/>
    <cellStyle name="Accent2 2" xfId="117"/>
    <cellStyle name="Accent3 2" xfId="118"/>
    <cellStyle name="Accent4 2" xfId="119"/>
    <cellStyle name="Accent5 2" xfId="120"/>
    <cellStyle name="Accent6 2" xfId="121"/>
    <cellStyle name="Bad" xfId="122"/>
    <cellStyle name="Berekening 2" xfId="123"/>
    <cellStyle name="Calculation" xfId="124"/>
    <cellStyle name="Check Cell" xfId="125"/>
    <cellStyle name="Comma [0] 2" xfId="126"/>
    <cellStyle name="Comma [0] 2 2" xfId="127"/>
    <cellStyle name="Controlecel 2" xfId="128"/>
    <cellStyle name="Default" xfId="19"/>
    <cellStyle name="Default 2" xfId="129"/>
    <cellStyle name="Default 2 2" xfId="130"/>
    <cellStyle name="Default 3" xfId="131"/>
    <cellStyle name="Default 3 2" xfId="132"/>
    <cellStyle name="Default 4" xfId="133"/>
    <cellStyle name="Default 5" xfId="134"/>
    <cellStyle name="Euro" xfId="135"/>
    <cellStyle name="Euro 2" xfId="136"/>
    <cellStyle name="Euro 2 2" xfId="137"/>
    <cellStyle name="Excel Built-in Normal" xfId="20"/>
    <cellStyle name="Explanatory Text" xfId="138"/>
    <cellStyle name="Gekoppelde cel 2" xfId="139"/>
    <cellStyle name="Goed 2" xfId="140"/>
    <cellStyle name="Good" xfId="141"/>
    <cellStyle name="Heading 1" xfId="142"/>
    <cellStyle name="Heading 2" xfId="143"/>
    <cellStyle name="Heading 3" xfId="144"/>
    <cellStyle name="Heading 4" xfId="145"/>
    <cellStyle name="Input" xfId="146"/>
    <cellStyle name="Invoer 2" xfId="147"/>
    <cellStyle name="Komma 4" xfId="216"/>
    <cellStyle name="Kop 1 2" xfId="148"/>
    <cellStyle name="Kop 2 2" xfId="149"/>
    <cellStyle name="Kop 3 2" xfId="150"/>
    <cellStyle name="Kop 4 2" xfId="151"/>
    <cellStyle name="Linked Cell" xfId="152"/>
    <cellStyle name="Links" xfId="21"/>
    <cellStyle name="Links 2" xfId="153"/>
    <cellStyle name="Links 2 2" xfId="154"/>
    <cellStyle name="Links 3" xfId="155"/>
    <cellStyle name="Links 3 2" xfId="156"/>
    <cellStyle name="Links 4" xfId="157"/>
    <cellStyle name="Links 5" xfId="158"/>
    <cellStyle name="Midden" xfId="159"/>
    <cellStyle name="Midden 2" xfId="160"/>
    <cellStyle name="Midden 2 2" xfId="161"/>
    <cellStyle name="Midden 3" xfId="162"/>
    <cellStyle name="Midden 3 2" xfId="163"/>
    <cellStyle name="Midden 4" xfId="164"/>
    <cellStyle name="Midden 5" xfId="165"/>
    <cellStyle name="Neutraal 2" xfId="166"/>
    <cellStyle name="Neutral" xfId="167"/>
    <cellStyle name="Normal 2" xfId="168"/>
    <cellStyle name="Normal 2 2" xfId="169"/>
    <cellStyle name="Normal_Sheet1" xfId="170"/>
    <cellStyle name="Normalny 4" xfId="217"/>
    <cellStyle name="Note" xfId="171"/>
    <cellStyle name="Note 2" xfId="172"/>
    <cellStyle name="Notitie 2" xfId="174"/>
    <cellStyle name="Notitie 2 2" xfId="175"/>
    <cellStyle name="Notitie 3" xfId="173"/>
    <cellStyle name="Ongeldig 2" xfId="176"/>
    <cellStyle name="Output" xfId="177"/>
    <cellStyle name="Standaard 2" xfId="22"/>
    <cellStyle name="Standaard 2 2" xfId="23"/>
    <cellStyle name="Standaard 2 3" xfId="24"/>
    <cellStyle name="Standaard 2 4" xfId="178"/>
    <cellStyle name="Standaard 3" xfId="25"/>
    <cellStyle name="Standaard 4" xfId="26"/>
    <cellStyle name="Standaard 4 2" xfId="27"/>
    <cellStyle name="Standaard 5" xfId="28"/>
    <cellStyle name="Standaard 5 42" xfId="54"/>
    <cellStyle name="Standaard 5 42 2 2" xfId="210"/>
    <cellStyle name="Standaard 6" xfId="55"/>
    <cellStyle name="Titel 2" xfId="179"/>
    <cellStyle name="Title" xfId="180"/>
    <cellStyle name="Totaal 2" xfId="181"/>
    <cellStyle name="Total" xfId="182"/>
    <cellStyle name="Uitvoer 2" xfId="183"/>
    <cellStyle name="Valuta 2" xfId="29"/>
    <cellStyle name="Verklarende tekst 2" xfId="184"/>
    <cellStyle name="Waarschuwingstekst 2" xfId="185"/>
    <cellStyle name="Warning Text" xfId="186"/>
    <cellStyle name="Акцент1" xfId="30"/>
    <cellStyle name="Акцент2" xfId="31"/>
    <cellStyle name="Акцент3" xfId="32"/>
    <cellStyle name="Акцент4" xfId="33"/>
    <cellStyle name="Акцент5" xfId="34"/>
    <cellStyle name="Акцент6" xfId="35"/>
    <cellStyle name="Ввод " xfId="36"/>
    <cellStyle name="Вывод" xfId="37"/>
    <cellStyle name="Вычисление" xfId="38"/>
    <cellStyle name="Заголовок 1" xfId="39"/>
    <cellStyle name="Заголовок 2" xfId="40"/>
    <cellStyle name="Заголовок 3" xfId="41"/>
    <cellStyle name="Заголовок 4" xfId="42"/>
    <cellStyle name="Итог" xfId="43"/>
    <cellStyle name="Контрольная ячейка" xfId="44"/>
    <cellStyle name="Название" xfId="45"/>
    <cellStyle name="Нейтральный" xfId="46"/>
    <cellStyle name="Обычный" xfId="0" builtinId="0"/>
    <cellStyle name="Обычный 10" xfId="213"/>
    <cellStyle name="Обычный 2" xfId="53"/>
    <cellStyle name="Обычный 2 2" xfId="211"/>
    <cellStyle name="Обычный 6" xfId="212"/>
    <cellStyle name="Обычный 8" xfId="215"/>
    <cellStyle name="Плохой" xfId="47"/>
    <cellStyle name="Пояснение" xfId="48"/>
    <cellStyle name="Примечание" xfId="49"/>
    <cellStyle name="Связанная ячейка" xfId="50"/>
    <cellStyle name="Текст предупреждения" xfId="51"/>
    <cellStyle name="Хороший" xfId="52"/>
    <cellStyle name="好" xfId="187"/>
    <cellStyle name="差" xfId="188"/>
    <cellStyle name="强调文字颜色 1" xfId="189"/>
    <cellStyle name="强调文字颜色 2" xfId="190"/>
    <cellStyle name="强调文字颜色 3" xfId="191"/>
    <cellStyle name="强调文字颜色 4" xfId="192"/>
    <cellStyle name="强调文字颜色 5" xfId="193"/>
    <cellStyle name="强调文字颜色 6" xfId="194"/>
    <cellStyle name="标题" xfId="195"/>
    <cellStyle name="标题 1" xfId="196"/>
    <cellStyle name="标题 2" xfId="197"/>
    <cellStyle name="标题 3" xfId="198"/>
    <cellStyle name="标题 4" xfId="199"/>
    <cellStyle name="检查单元格" xfId="200"/>
    <cellStyle name="汇总" xfId="201"/>
    <cellStyle name="注释" xfId="202"/>
    <cellStyle name="解释性文本" xfId="203"/>
    <cellStyle name="警告文本" xfId="204"/>
    <cellStyle name="计算" xfId="205"/>
    <cellStyle name="输入" xfId="206"/>
    <cellStyle name="输出" xfId="207"/>
    <cellStyle name="适中" xfId="208"/>
    <cellStyle name="链接单元格" xfId="20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invite.viber.com/?g2=AQBGo7rP0EJhv034wwEJB/P312pB0srPE9qZTX1t8YcWWaZ6IBXYBEOcmxP4/DQl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yaskrava.com.ua/ua/" TargetMode="External"/><Relationship Id="rId6" Type="http://schemas.openxmlformats.org/officeDocument/2006/relationships/image" Target="../media/image3.jpeg"/><Relationship Id="rId5" Type="http://schemas.openxmlformats.org/officeDocument/2006/relationships/hyperlink" Target="https://t.me/yaskrava_opt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2601702</xdr:colOff>
      <xdr:row>0</xdr:row>
      <xdr:rowOff>0</xdr:rowOff>
    </xdr:from>
    <xdr:to>
      <xdr:col>7</xdr:col>
      <xdr:colOff>140853</xdr:colOff>
      <xdr:row>1</xdr:row>
      <xdr:rowOff>180997</xdr:rowOff>
    </xdr:to>
    <xdr:pic>
      <xdr:nvPicPr>
        <xdr:cNvPr id="2" name="Picture 1409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6240" y="730065"/>
          <a:ext cx="2557605" cy="5815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323850</xdr:colOff>
      <xdr:row>10</xdr:row>
      <xdr:rowOff>125067</xdr:rowOff>
    </xdr:to>
    <xdr:pic>
      <xdr:nvPicPr>
        <xdr:cNvPr id="5" name="Рисунок 3" descr="Viber — Скачать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8478" y="3578087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436218</xdr:colOff>
      <xdr:row>8</xdr:row>
      <xdr:rowOff>127000</xdr:rowOff>
    </xdr:from>
    <xdr:to>
      <xdr:col>7</xdr:col>
      <xdr:colOff>8835</xdr:colOff>
      <xdr:row>10</xdr:row>
      <xdr:rowOff>135835</xdr:rowOff>
    </xdr:to>
    <xdr:pic>
      <xdr:nvPicPr>
        <xdr:cNvPr id="6" name="Рисунок 4" descr="Telegram | Privacy &amp; security guide | Mozilla Foundation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4696" y="3506304"/>
          <a:ext cx="406400" cy="40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23"/>
  <sheetViews>
    <sheetView tabSelected="1" topLeftCell="A11" zoomScaleNormal="100" workbookViewId="0">
      <selection activeCell="H417" sqref="H417"/>
    </sheetView>
  </sheetViews>
  <sheetFormatPr defaultColWidth="8.77734375" defaultRowHeight="15.45" customHeight="1"/>
  <cols>
    <col min="1" max="1" width="2.88671875" style="10" customWidth="1"/>
    <col min="2" max="2" width="16.33203125" style="10" customWidth="1"/>
    <col min="3" max="3" width="26.44140625" style="10" customWidth="1"/>
    <col min="4" max="4" width="25.5546875" style="11" customWidth="1"/>
    <col min="5" max="5" width="11.44140625" style="12" customWidth="1"/>
    <col min="6" max="6" width="10.5546875" style="12" customWidth="1"/>
    <col min="7" max="7" width="11.88671875" style="12" customWidth="1"/>
    <col min="8" max="8" width="11.21875" style="13" customWidth="1"/>
    <col min="9" max="9" width="15.33203125" style="14" customWidth="1"/>
    <col min="10" max="10" width="12.88671875" style="10" customWidth="1"/>
    <col min="11" max="11" width="10.6640625" style="4" customWidth="1"/>
    <col min="12" max="16384" width="8.77734375" style="2"/>
  </cols>
  <sheetData>
    <row r="1" spans="2:10" ht="31.5" customHeight="1">
      <c r="B1" s="135" t="s">
        <v>405</v>
      </c>
      <c r="C1" s="135"/>
    </row>
    <row r="2" spans="2:10" ht="15.45" customHeight="1">
      <c r="B2" s="99" t="s">
        <v>400</v>
      </c>
      <c r="C2" s="99"/>
    </row>
    <row r="3" spans="2:10" ht="15.45" customHeight="1">
      <c r="B3" s="99" t="s">
        <v>401</v>
      </c>
      <c r="C3" s="99"/>
    </row>
    <row r="4" spans="2:10" ht="15.45" customHeight="1">
      <c r="B4" s="2"/>
    </row>
    <row r="5" spans="2:10" ht="15.45" customHeight="1">
      <c r="B5" s="15" t="s">
        <v>402</v>
      </c>
      <c r="E5" s="132" t="s">
        <v>510</v>
      </c>
      <c r="F5" s="132"/>
      <c r="G5" s="132"/>
      <c r="H5" s="132"/>
      <c r="I5" s="132"/>
      <c r="J5" s="132"/>
    </row>
    <row r="6" spans="2:10" ht="15.45" customHeight="1">
      <c r="B6" s="15" t="s">
        <v>403</v>
      </c>
      <c r="E6" s="133" t="s">
        <v>511</v>
      </c>
      <c r="F6" s="133"/>
      <c r="G6" s="133"/>
      <c r="H6" s="133"/>
      <c r="I6" s="133"/>
      <c r="J6" s="133"/>
    </row>
    <row r="7" spans="2:10" ht="15.45" customHeight="1">
      <c r="B7" s="15" t="s">
        <v>404</v>
      </c>
      <c r="E7" s="134" t="s">
        <v>512</v>
      </c>
      <c r="F7" s="134"/>
      <c r="G7" s="134"/>
      <c r="H7" s="134"/>
      <c r="I7" s="134"/>
      <c r="J7" s="134"/>
    </row>
    <row r="8" spans="2:10" ht="15.45" customHeight="1">
      <c r="E8" s="2"/>
      <c r="F8" s="2"/>
      <c r="G8" s="2"/>
      <c r="H8" s="2"/>
      <c r="I8" s="2"/>
      <c r="J8" s="2"/>
    </row>
    <row r="9" spans="2:10" ht="15.45" customHeight="1">
      <c r="B9" s="16" t="s">
        <v>399</v>
      </c>
      <c r="C9" s="11"/>
      <c r="D9" s="50"/>
      <c r="E9" s="79" t="s">
        <v>507</v>
      </c>
      <c r="F9" s="2"/>
      <c r="G9" s="2"/>
      <c r="H9" s="2"/>
      <c r="I9" s="2"/>
      <c r="J9" s="2"/>
    </row>
    <row r="10" spans="2:10" ht="15.45" customHeight="1">
      <c r="B10" s="22" t="s">
        <v>406</v>
      </c>
      <c r="C10" s="18" t="s">
        <v>407</v>
      </c>
      <c r="D10" s="50"/>
      <c r="E10" s="79" t="s">
        <v>508</v>
      </c>
      <c r="F10" s="2"/>
      <c r="G10" s="2"/>
      <c r="H10" s="2"/>
      <c r="I10" s="2"/>
      <c r="J10" s="2"/>
    </row>
    <row r="11" spans="2:10" ht="15.45" customHeight="1">
      <c r="B11" s="22" t="s">
        <v>408</v>
      </c>
      <c r="C11" s="19">
        <v>0.03</v>
      </c>
      <c r="E11" s="79" t="s">
        <v>509</v>
      </c>
    </row>
    <row r="12" spans="2:10" ht="15.45" customHeight="1">
      <c r="B12" s="22" t="s">
        <v>409</v>
      </c>
      <c r="C12" s="19">
        <v>7.0000000000000007E-2</v>
      </c>
      <c r="E12" s="80"/>
    </row>
    <row r="13" spans="2:10" ht="15.45" customHeight="1">
      <c r="B13" s="22" t="s">
        <v>410</v>
      </c>
      <c r="C13" s="19">
        <v>0.1</v>
      </c>
      <c r="E13" s="2"/>
    </row>
    <row r="14" spans="2:10" ht="15.45" customHeight="1">
      <c r="B14" s="22" t="s">
        <v>412</v>
      </c>
      <c r="C14" s="18" t="s">
        <v>411</v>
      </c>
      <c r="D14" s="50"/>
      <c r="E14" s="2"/>
    </row>
    <row r="16" spans="2:10" ht="15.45" customHeight="1">
      <c r="B16" s="15" t="s">
        <v>420</v>
      </c>
    </row>
    <row r="17" spans="1:12" ht="15.45" customHeight="1">
      <c r="B17" s="48" t="s">
        <v>422</v>
      </c>
    </row>
    <row r="18" spans="1:12" s="1" customFormat="1" ht="15.45" customHeight="1">
      <c r="A18" s="10"/>
      <c r="B18" s="10"/>
      <c r="C18" s="10"/>
      <c r="D18" s="20"/>
      <c r="E18" s="12"/>
      <c r="F18" s="12"/>
      <c r="G18" s="12"/>
      <c r="H18" s="13"/>
      <c r="I18" s="14"/>
      <c r="J18" s="10"/>
      <c r="K18" s="21"/>
    </row>
    <row r="19" spans="1:12" s="5" customFormat="1" ht="36.9" customHeight="1">
      <c r="A19" s="91"/>
      <c r="B19" s="55" t="s">
        <v>413</v>
      </c>
      <c r="C19" s="55" t="s">
        <v>414</v>
      </c>
      <c r="D19" s="55" t="s">
        <v>415</v>
      </c>
      <c r="E19" s="56" t="s">
        <v>416</v>
      </c>
      <c r="F19" s="56" t="s">
        <v>417</v>
      </c>
      <c r="G19" s="56" t="s">
        <v>423</v>
      </c>
      <c r="H19" s="57" t="s">
        <v>418</v>
      </c>
      <c r="I19" s="58" t="s">
        <v>419</v>
      </c>
      <c r="J19" s="55" t="s">
        <v>421</v>
      </c>
      <c r="K19" s="126"/>
    </row>
    <row r="20" spans="1:12" s="3" customFormat="1" ht="15.45" customHeight="1">
      <c r="A20" s="86"/>
      <c r="B20" s="61" t="s">
        <v>486</v>
      </c>
      <c r="C20" s="54" t="s">
        <v>451</v>
      </c>
      <c r="D20" s="47" t="s">
        <v>470</v>
      </c>
      <c r="E20" s="29" t="s">
        <v>0</v>
      </c>
      <c r="F20" s="49">
        <v>80</v>
      </c>
      <c r="G20" s="49" t="s">
        <v>425</v>
      </c>
      <c r="H20" s="26">
        <v>1.2648081599999998</v>
      </c>
      <c r="I20" s="27">
        <v>55.651559039999995</v>
      </c>
      <c r="J20" s="123"/>
      <c r="K20" s="127"/>
    </row>
    <row r="21" spans="1:12" s="3" customFormat="1" ht="15.45" customHeight="1">
      <c r="A21" s="86"/>
      <c r="B21" s="61" t="s">
        <v>486</v>
      </c>
      <c r="C21" s="54" t="s">
        <v>466</v>
      </c>
      <c r="D21" s="47" t="s">
        <v>491</v>
      </c>
      <c r="E21" s="29" t="s">
        <v>0</v>
      </c>
      <c r="F21" s="49">
        <v>80</v>
      </c>
      <c r="G21" s="49" t="s">
        <v>425</v>
      </c>
      <c r="H21" s="26">
        <v>1.3802469999999998</v>
      </c>
      <c r="I21" s="27">
        <v>60.730867999999987</v>
      </c>
      <c r="J21" s="123"/>
      <c r="K21" s="127"/>
    </row>
    <row r="22" spans="1:12" s="3" customFormat="1" ht="15.45" customHeight="1">
      <c r="A22" s="86"/>
      <c r="B22" s="61" t="s">
        <v>486</v>
      </c>
      <c r="C22" s="54" t="s">
        <v>451</v>
      </c>
      <c r="D22" s="47" t="s">
        <v>492</v>
      </c>
      <c r="E22" s="29" t="s">
        <v>0</v>
      </c>
      <c r="F22" s="49">
        <v>80</v>
      </c>
      <c r="G22" s="49" t="s">
        <v>425</v>
      </c>
      <c r="H22" s="26">
        <v>1.2648081599999998</v>
      </c>
      <c r="I22" s="27">
        <v>55.651559039999995</v>
      </c>
      <c r="J22" s="123"/>
      <c r="K22" s="127"/>
    </row>
    <row r="23" spans="1:12" s="3" customFormat="1" ht="15.45" customHeight="1">
      <c r="A23" s="86"/>
      <c r="B23" s="61" t="s">
        <v>486</v>
      </c>
      <c r="C23" s="54" t="s">
        <v>460</v>
      </c>
      <c r="D23" s="47" t="s">
        <v>469</v>
      </c>
      <c r="E23" s="29" t="s">
        <v>0</v>
      </c>
      <c r="F23" s="49">
        <v>80</v>
      </c>
      <c r="G23" s="49" t="s">
        <v>425</v>
      </c>
      <c r="H23" s="26">
        <v>1.2648081599999998</v>
      </c>
      <c r="I23" s="27">
        <v>55.651559039999995</v>
      </c>
      <c r="J23" s="123"/>
      <c r="K23" s="127"/>
    </row>
    <row r="24" spans="1:12" s="3" customFormat="1" ht="15.45" customHeight="1">
      <c r="A24" s="86"/>
      <c r="B24" s="61" t="s">
        <v>486</v>
      </c>
      <c r="C24" s="54" t="s">
        <v>457</v>
      </c>
      <c r="D24" s="47" t="s">
        <v>191</v>
      </c>
      <c r="E24" s="29" t="s">
        <v>0</v>
      </c>
      <c r="F24" s="49">
        <v>80</v>
      </c>
      <c r="G24" s="49" t="s">
        <v>425</v>
      </c>
      <c r="H24" s="26">
        <v>1.2648081599999998</v>
      </c>
      <c r="I24" s="27">
        <v>55.651559039999995</v>
      </c>
      <c r="J24" s="123"/>
      <c r="K24" s="127"/>
    </row>
    <row r="25" spans="1:12" s="3" customFormat="1" ht="15.45" customHeight="1">
      <c r="A25" s="86"/>
      <c r="B25" s="61" t="s">
        <v>486</v>
      </c>
      <c r="C25" s="54" t="s">
        <v>450</v>
      </c>
      <c r="D25" s="47" t="s">
        <v>468</v>
      </c>
      <c r="E25" s="29" t="s">
        <v>0</v>
      </c>
      <c r="F25" s="49">
        <v>80</v>
      </c>
      <c r="G25" s="49" t="s">
        <v>425</v>
      </c>
      <c r="H25" s="26">
        <v>1.2648081599999998</v>
      </c>
      <c r="I25" s="27">
        <v>55.651559039999995</v>
      </c>
      <c r="J25" s="123"/>
      <c r="K25" s="127"/>
    </row>
    <row r="26" spans="1:12" s="3" customFormat="1" ht="15.45" customHeight="1">
      <c r="A26" s="86"/>
      <c r="B26" s="61" t="s">
        <v>486</v>
      </c>
      <c r="C26" s="54" t="s">
        <v>450</v>
      </c>
      <c r="D26" s="47" t="s">
        <v>493</v>
      </c>
      <c r="E26" s="29" t="s">
        <v>0</v>
      </c>
      <c r="F26" s="49">
        <v>80</v>
      </c>
      <c r="G26" s="49" t="s">
        <v>425</v>
      </c>
      <c r="H26" s="26">
        <v>1.2648081599999998</v>
      </c>
      <c r="I26" s="27">
        <v>55.651559039999995</v>
      </c>
      <c r="J26" s="123"/>
      <c r="K26" s="127"/>
    </row>
    <row r="27" spans="1:12" ht="15.45" customHeight="1">
      <c r="A27" s="86"/>
      <c r="B27" s="61" t="s">
        <v>486</v>
      </c>
      <c r="C27" s="54" t="s">
        <v>466</v>
      </c>
      <c r="D27" s="47" t="s">
        <v>467</v>
      </c>
      <c r="E27" s="29" t="s">
        <v>0</v>
      </c>
      <c r="F27" s="49">
        <v>80</v>
      </c>
      <c r="G27" s="49" t="s">
        <v>425</v>
      </c>
      <c r="H27" s="26">
        <v>1.2648081599999998</v>
      </c>
      <c r="I27" s="27">
        <v>55.651559039999995</v>
      </c>
      <c r="J27" s="123"/>
      <c r="K27" s="127"/>
      <c r="L27" s="3"/>
    </row>
    <row r="28" spans="1:12" ht="15.45" customHeight="1">
      <c r="A28" s="86"/>
      <c r="B28" s="61" t="s">
        <v>486</v>
      </c>
      <c r="C28" s="54" t="s">
        <v>451</v>
      </c>
      <c r="D28" s="47" t="s">
        <v>465</v>
      </c>
      <c r="E28" s="29" t="s">
        <v>0</v>
      </c>
      <c r="F28" s="49">
        <v>80</v>
      </c>
      <c r="G28" s="49" t="s">
        <v>425</v>
      </c>
      <c r="H28" s="26">
        <v>1.2648081599999998</v>
      </c>
      <c r="I28" s="27">
        <v>55.651559039999995</v>
      </c>
      <c r="J28" s="123"/>
      <c r="K28" s="127"/>
      <c r="L28" s="3"/>
    </row>
    <row r="29" spans="1:12" ht="15.45" customHeight="1">
      <c r="A29" s="86"/>
      <c r="B29" s="61" t="s">
        <v>486</v>
      </c>
      <c r="C29" s="54" t="s">
        <v>451</v>
      </c>
      <c r="D29" s="47" t="s">
        <v>464</v>
      </c>
      <c r="E29" s="29" t="s">
        <v>0</v>
      </c>
      <c r="F29" s="49">
        <v>80</v>
      </c>
      <c r="G29" s="49" t="s">
        <v>425</v>
      </c>
      <c r="H29" s="26">
        <v>1.3802469999999998</v>
      </c>
      <c r="I29" s="27">
        <v>60.730867999999987</v>
      </c>
      <c r="J29" s="123"/>
      <c r="K29" s="127"/>
      <c r="L29" s="3"/>
    </row>
    <row r="30" spans="1:12" ht="15.45" customHeight="1">
      <c r="A30" s="86"/>
      <c r="B30" s="61" t="s">
        <v>486</v>
      </c>
      <c r="C30" s="54" t="s">
        <v>460</v>
      </c>
      <c r="D30" s="47" t="s">
        <v>462</v>
      </c>
      <c r="E30" s="29" t="s">
        <v>0</v>
      </c>
      <c r="F30" s="49">
        <v>80</v>
      </c>
      <c r="G30" s="49" t="s">
        <v>425</v>
      </c>
      <c r="H30" s="26">
        <v>1.2648081599999998</v>
      </c>
      <c r="I30" s="27">
        <v>55.651559039999995</v>
      </c>
      <c r="J30" s="123"/>
      <c r="K30" s="127"/>
      <c r="L30" s="3"/>
    </row>
    <row r="31" spans="1:12" ht="15.45" customHeight="1">
      <c r="A31" s="86"/>
      <c r="B31" s="61" t="s">
        <v>486</v>
      </c>
      <c r="C31" s="54" t="s">
        <v>451</v>
      </c>
      <c r="D31" s="47" t="s">
        <v>463</v>
      </c>
      <c r="E31" s="29" t="s">
        <v>0</v>
      </c>
      <c r="F31" s="49">
        <v>80</v>
      </c>
      <c r="G31" s="49" t="s">
        <v>425</v>
      </c>
      <c r="H31" s="26">
        <v>1.7616970799999996</v>
      </c>
      <c r="I31" s="27">
        <v>77.514671519999979</v>
      </c>
      <c r="J31" s="123"/>
      <c r="K31" s="128"/>
      <c r="L31" s="3"/>
    </row>
    <row r="32" spans="1:12" ht="15.45" customHeight="1">
      <c r="A32" s="86"/>
      <c r="B32" s="61" t="s">
        <v>486</v>
      </c>
      <c r="C32" s="54" t="s">
        <v>460</v>
      </c>
      <c r="D32" s="47" t="s">
        <v>461</v>
      </c>
      <c r="E32" s="29" t="s">
        <v>0</v>
      </c>
      <c r="F32" s="49">
        <v>80</v>
      </c>
      <c r="G32" s="49" t="s">
        <v>425</v>
      </c>
      <c r="H32" s="26">
        <v>1.2648081599999998</v>
      </c>
      <c r="I32" s="27">
        <v>55.651559039999995</v>
      </c>
      <c r="J32" s="123"/>
      <c r="K32" s="128"/>
      <c r="L32" s="3"/>
    </row>
    <row r="33" spans="1:12" ht="15.45" customHeight="1">
      <c r="A33" s="86"/>
      <c r="B33" s="61" t="s">
        <v>486</v>
      </c>
      <c r="C33" s="54" t="s">
        <v>449</v>
      </c>
      <c r="D33" s="47" t="s">
        <v>458</v>
      </c>
      <c r="E33" s="29" t="s">
        <v>0</v>
      </c>
      <c r="F33" s="49">
        <v>80</v>
      </c>
      <c r="G33" s="49" t="s">
        <v>425</v>
      </c>
      <c r="H33" s="26">
        <v>1.2648081599999998</v>
      </c>
      <c r="I33" s="27">
        <v>55.651559039999995</v>
      </c>
      <c r="J33" s="123"/>
      <c r="K33" s="128"/>
      <c r="L33" s="3"/>
    </row>
    <row r="34" spans="1:12" ht="15.45" customHeight="1">
      <c r="A34" s="86"/>
      <c r="B34" s="61" t="s">
        <v>486</v>
      </c>
      <c r="C34" s="54" t="s">
        <v>457</v>
      </c>
      <c r="D34" s="47" t="s">
        <v>459</v>
      </c>
      <c r="E34" s="29" t="s">
        <v>0</v>
      </c>
      <c r="F34" s="49">
        <v>80</v>
      </c>
      <c r="G34" s="49" t="s">
        <v>425</v>
      </c>
      <c r="H34" s="26">
        <v>1.2648081599999998</v>
      </c>
      <c r="I34" s="27">
        <v>55.651559039999995</v>
      </c>
      <c r="J34" s="123"/>
      <c r="K34" s="128"/>
      <c r="L34" s="3"/>
    </row>
    <row r="35" spans="1:12" ht="15.45" customHeight="1">
      <c r="A35" s="86"/>
      <c r="B35" s="61" t="s">
        <v>486</v>
      </c>
      <c r="C35" s="54" t="s">
        <v>451</v>
      </c>
      <c r="D35" s="47" t="s">
        <v>456</v>
      </c>
      <c r="E35" s="29" t="s">
        <v>0</v>
      </c>
      <c r="F35" s="49">
        <v>80</v>
      </c>
      <c r="G35" s="49" t="s">
        <v>425</v>
      </c>
      <c r="H35" s="26">
        <v>1.2648081599999998</v>
      </c>
      <c r="I35" s="27">
        <v>55.651559039999995</v>
      </c>
      <c r="J35" s="123"/>
      <c r="K35" s="128"/>
      <c r="L35" s="3"/>
    </row>
    <row r="36" spans="1:12" ht="15.45" customHeight="1">
      <c r="A36" s="86"/>
      <c r="B36" s="61" t="s">
        <v>486</v>
      </c>
      <c r="C36" s="54" t="s">
        <v>451</v>
      </c>
      <c r="D36" s="47" t="s">
        <v>494</v>
      </c>
      <c r="E36" s="29" t="s">
        <v>0</v>
      </c>
      <c r="F36" s="49">
        <v>80</v>
      </c>
      <c r="G36" s="49" t="s">
        <v>425</v>
      </c>
      <c r="H36" s="26">
        <v>1.2447318399999998</v>
      </c>
      <c r="I36" s="27">
        <v>54.768200959999994</v>
      </c>
      <c r="J36" s="123"/>
      <c r="K36" s="128"/>
      <c r="L36" s="3"/>
    </row>
    <row r="37" spans="1:12" ht="15.45" customHeight="1">
      <c r="A37" s="86"/>
      <c r="B37" s="61" t="s">
        <v>486</v>
      </c>
      <c r="C37" s="54" t="s">
        <v>450</v>
      </c>
      <c r="D37" s="47" t="s">
        <v>455</v>
      </c>
      <c r="E37" s="29" t="s">
        <v>0</v>
      </c>
      <c r="F37" s="49">
        <v>80</v>
      </c>
      <c r="G37" s="49" t="s">
        <v>425</v>
      </c>
      <c r="H37" s="26">
        <v>1.2648081599999998</v>
      </c>
      <c r="I37" s="27">
        <v>55.651559039999995</v>
      </c>
      <c r="J37" s="123"/>
      <c r="K37" s="128"/>
      <c r="L37" s="3"/>
    </row>
    <row r="38" spans="1:12" ht="15.45" customHeight="1">
      <c r="A38" s="86"/>
      <c r="B38" s="61" t="s">
        <v>486</v>
      </c>
      <c r="C38" s="54" t="s">
        <v>451</v>
      </c>
      <c r="D38" s="47" t="s">
        <v>454</v>
      </c>
      <c r="E38" s="29" t="s">
        <v>0</v>
      </c>
      <c r="F38" s="49">
        <v>80</v>
      </c>
      <c r="G38" s="49" t="s">
        <v>425</v>
      </c>
      <c r="H38" s="26">
        <v>1.3802469999999998</v>
      </c>
      <c r="I38" s="27">
        <v>60.730867999999987</v>
      </c>
      <c r="J38" s="123"/>
      <c r="K38" s="128"/>
      <c r="L38" s="3"/>
    </row>
    <row r="39" spans="1:12" ht="15.45" customHeight="1">
      <c r="A39" s="86"/>
      <c r="B39" s="61" t="s">
        <v>486</v>
      </c>
      <c r="C39" s="54" t="s">
        <v>450</v>
      </c>
      <c r="D39" s="47" t="s">
        <v>453</v>
      </c>
      <c r="E39" s="29" t="s">
        <v>0</v>
      </c>
      <c r="F39" s="49">
        <v>80</v>
      </c>
      <c r="G39" s="49" t="s">
        <v>425</v>
      </c>
      <c r="H39" s="26">
        <v>1.2648081599999998</v>
      </c>
      <c r="I39" s="27">
        <v>55.651559039999995</v>
      </c>
      <c r="J39" s="123"/>
      <c r="K39" s="128"/>
      <c r="L39" s="3"/>
    </row>
    <row r="40" spans="1:12" ht="15.45" customHeight="1">
      <c r="A40" s="86"/>
      <c r="B40" s="61" t="s">
        <v>486</v>
      </c>
      <c r="C40" s="54" t="s">
        <v>449</v>
      </c>
      <c r="D40" s="47" t="s">
        <v>452</v>
      </c>
      <c r="E40" s="29" t="s">
        <v>0</v>
      </c>
      <c r="F40" s="49">
        <v>80</v>
      </c>
      <c r="G40" s="49" t="s">
        <v>425</v>
      </c>
      <c r="H40" s="26">
        <v>1.2648081599999998</v>
      </c>
      <c r="I40" s="27">
        <v>55.651559039999995</v>
      </c>
      <c r="J40" s="123"/>
      <c r="K40" s="128"/>
      <c r="L40" s="3"/>
    </row>
    <row r="41" spans="1:12" ht="15.45" customHeight="1">
      <c r="A41" s="86"/>
      <c r="B41" s="61" t="s">
        <v>486</v>
      </c>
      <c r="C41" s="54" t="s">
        <v>449</v>
      </c>
      <c r="D41" s="47" t="s">
        <v>471</v>
      </c>
      <c r="E41" s="29" t="s">
        <v>0</v>
      </c>
      <c r="F41" s="49">
        <v>80</v>
      </c>
      <c r="G41" s="49" t="s">
        <v>425</v>
      </c>
      <c r="H41" s="26">
        <v>1.2648081599999998</v>
      </c>
      <c r="I41" s="27">
        <v>55.651559039999995</v>
      </c>
      <c r="J41" s="123"/>
      <c r="K41" s="128"/>
      <c r="L41" s="3"/>
    </row>
    <row r="42" spans="1:12" ht="15.45" customHeight="1">
      <c r="A42" s="86"/>
      <c r="B42" s="61" t="s">
        <v>486</v>
      </c>
      <c r="C42" s="54" t="s">
        <v>451</v>
      </c>
      <c r="D42" s="47" t="s">
        <v>472</v>
      </c>
      <c r="E42" s="29" t="s">
        <v>0</v>
      </c>
      <c r="F42" s="49">
        <v>80</v>
      </c>
      <c r="G42" s="49" t="s">
        <v>425</v>
      </c>
      <c r="H42" s="26">
        <v>1.2648081599999998</v>
      </c>
      <c r="I42" s="27">
        <v>55.651559039999995</v>
      </c>
      <c r="J42" s="123"/>
      <c r="K42" s="128"/>
      <c r="L42" s="3"/>
    </row>
    <row r="43" spans="1:12" ht="15.45" customHeight="1">
      <c r="A43" s="86"/>
      <c r="B43" s="61" t="s">
        <v>486</v>
      </c>
      <c r="C43" s="54" t="s">
        <v>460</v>
      </c>
      <c r="D43" s="47" t="s">
        <v>473</v>
      </c>
      <c r="E43" s="29" t="s">
        <v>0</v>
      </c>
      <c r="F43" s="49">
        <v>80</v>
      </c>
      <c r="G43" s="49" t="s">
        <v>425</v>
      </c>
      <c r="H43" s="26">
        <v>1.2648081599999998</v>
      </c>
      <c r="I43" s="27">
        <v>55.651559039999995</v>
      </c>
      <c r="J43" s="123"/>
      <c r="K43" s="128"/>
      <c r="L43" s="3"/>
    </row>
    <row r="44" spans="1:12" ht="15.45" customHeight="1">
      <c r="A44" s="86"/>
      <c r="B44" s="61" t="s">
        <v>486</v>
      </c>
      <c r="C44" s="54" t="s">
        <v>457</v>
      </c>
      <c r="D44" s="47" t="s">
        <v>474</v>
      </c>
      <c r="E44" s="29" t="s">
        <v>0</v>
      </c>
      <c r="F44" s="49">
        <v>80</v>
      </c>
      <c r="G44" s="49" t="s">
        <v>425</v>
      </c>
      <c r="H44" s="26">
        <v>1.3275466599999999</v>
      </c>
      <c r="I44" s="27">
        <v>58.412053039999996</v>
      </c>
      <c r="J44" s="123"/>
      <c r="K44" s="128"/>
      <c r="L44" s="3"/>
    </row>
    <row r="45" spans="1:12" ht="15.45" customHeight="1">
      <c r="A45" s="86"/>
      <c r="B45" s="61" t="s">
        <v>486</v>
      </c>
      <c r="C45" s="54" t="s">
        <v>451</v>
      </c>
      <c r="D45" s="47" t="s">
        <v>513</v>
      </c>
      <c r="E45" s="29" t="s">
        <v>0</v>
      </c>
      <c r="F45" s="49">
        <v>80</v>
      </c>
      <c r="G45" s="49" t="s">
        <v>425</v>
      </c>
      <c r="H45" s="26">
        <v>1.2648081599999998</v>
      </c>
      <c r="I45" s="27">
        <v>55.651559039999995</v>
      </c>
      <c r="J45" s="123"/>
      <c r="K45" s="128"/>
      <c r="L45" s="3"/>
    </row>
    <row r="46" spans="1:12" ht="15.45" customHeight="1">
      <c r="A46" s="86"/>
      <c r="B46" s="61" t="s">
        <v>486</v>
      </c>
      <c r="C46" s="54" t="s">
        <v>450</v>
      </c>
      <c r="D46" s="47" t="s">
        <v>475</v>
      </c>
      <c r="E46" s="29" t="s">
        <v>0</v>
      </c>
      <c r="F46" s="49">
        <v>80</v>
      </c>
      <c r="G46" s="49" t="s">
        <v>425</v>
      </c>
      <c r="H46" s="26">
        <v>1.2648081599999998</v>
      </c>
      <c r="I46" s="27">
        <v>55.651559039999995</v>
      </c>
      <c r="J46" s="123"/>
      <c r="K46" s="128"/>
      <c r="L46" s="3"/>
    </row>
    <row r="47" spans="1:12" ht="15.45" customHeight="1">
      <c r="A47" s="86"/>
      <c r="B47" s="61" t="s">
        <v>486</v>
      </c>
      <c r="C47" s="54" t="s">
        <v>450</v>
      </c>
      <c r="D47" s="47" t="s">
        <v>476</v>
      </c>
      <c r="E47" s="29" t="s">
        <v>0</v>
      </c>
      <c r="F47" s="49">
        <v>80</v>
      </c>
      <c r="G47" s="49" t="s">
        <v>425</v>
      </c>
      <c r="H47" s="26">
        <v>1.2648081599999998</v>
      </c>
      <c r="I47" s="27">
        <v>55.651559039999995</v>
      </c>
      <c r="J47" s="123"/>
      <c r="K47" s="128"/>
      <c r="L47" s="3"/>
    </row>
    <row r="48" spans="1:12" ht="15.45" customHeight="1">
      <c r="A48" s="86"/>
      <c r="B48" s="61" t="s">
        <v>486</v>
      </c>
      <c r="C48" s="54" t="s">
        <v>466</v>
      </c>
      <c r="D48" s="47" t="s">
        <v>477</v>
      </c>
      <c r="E48" s="29" t="s">
        <v>0</v>
      </c>
      <c r="F48" s="49">
        <v>80</v>
      </c>
      <c r="G48" s="49" t="s">
        <v>425</v>
      </c>
      <c r="H48" s="26">
        <v>1.3275466599999999</v>
      </c>
      <c r="I48" s="27">
        <v>58.412053039999996</v>
      </c>
      <c r="J48" s="123"/>
      <c r="K48" s="128"/>
      <c r="L48" s="3"/>
    </row>
    <row r="49" spans="1:12" ht="15.45" customHeight="1">
      <c r="A49" s="86"/>
      <c r="B49" s="61" t="s">
        <v>486</v>
      </c>
      <c r="C49" s="54" t="s">
        <v>457</v>
      </c>
      <c r="D49" s="47" t="s">
        <v>478</v>
      </c>
      <c r="E49" s="29" t="s">
        <v>0</v>
      </c>
      <c r="F49" s="49">
        <v>80</v>
      </c>
      <c r="G49" s="49" t="s">
        <v>425</v>
      </c>
      <c r="H49" s="26">
        <v>1.3400943600000002</v>
      </c>
      <c r="I49" s="27">
        <v>58.964151840000007</v>
      </c>
      <c r="J49" s="123"/>
      <c r="K49" s="128"/>
      <c r="L49" s="3"/>
    </row>
    <row r="50" spans="1:12" ht="15.45" customHeight="1">
      <c r="A50" s="86"/>
      <c r="B50" s="61" t="s">
        <v>486</v>
      </c>
      <c r="C50" s="54" t="s">
        <v>457</v>
      </c>
      <c r="D50" s="47" t="s">
        <v>479</v>
      </c>
      <c r="E50" s="29" t="s">
        <v>0</v>
      </c>
      <c r="F50" s="49">
        <v>80</v>
      </c>
      <c r="G50" s="49" t="s">
        <v>425</v>
      </c>
      <c r="H50" s="26">
        <v>1.28739402</v>
      </c>
      <c r="I50" s="27">
        <v>56.645336880000002</v>
      </c>
      <c r="J50" s="123"/>
      <c r="K50" s="128"/>
      <c r="L50" s="3"/>
    </row>
    <row r="51" spans="1:12" ht="15.45" customHeight="1">
      <c r="A51" s="86"/>
      <c r="B51" s="61" t="s">
        <v>486</v>
      </c>
      <c r="C51" s="54" t="s">
        <v>460</v>
      </c>
      <c r="D51" s="47" t="s">
        <v>495</v>
      </c>
      <c r="E51" s="29" t="s">
        <v>0</v>
      </c>
      <c r="F51" s="49">
        <v>80</v>
      </c>
      <c r="G51" s="49" t="s">
        <v>425</v>
      </c>
      <c r="H51" s="26">
        <v>1.2648081599999998</v>
      </c>
      <c r="I51" s="27">
        <v>55.651559039999995</v>
      </c>
      <c r="J51" s="123"/>
      <c r="K51" s="128"/>
      <c r="L51" s="3"/>
    </row>
    <row r="52" spans="1:12" ht="15.45" customHeight="1">
      <c r="A52" s="86"/>
      <c r="B52" s="61" t="s">
        <v>486</v>
      </c>
      <c r="C52" s="54" t="s">
        <v>460</v>
      </c>
      <c r="D52" s="47" t="s">
        <v>480</v>
      </c>
      <c r="E52" s="29" t="s">
        <v>0</v>
      </c>
      <c r="F52" s="49">
        <v>80</v>
      </c>
      <c r="G52" s="49" t="s">
        <v>425</v>
      </c>
      <c r="H52" s="26">
        <v>1.2648081599999998</v>
      </c>
      <c r="I52" s="27">
        <v>55.651559039999995</v>
      </c>
      <c r="J52" s="123"/>
      <c r="K52" s="128"/>
      <c r="L52" s="3"/>
    </row>
    <row r="53" spans="1:12" ht="15.45" customHeight="1">
      <c r="A53" s="86"/>
      <c r="B53" s="61" t="s">
        <v>486</v>
      </c>
      <c r="C53" s="54" t="s">
        <v>460</v>
      </c>
      <c r="D53" s="47" t="s">
        <v>481</v>
      </c>
      <c r="E53" s="29" t="s">
        <v>0</v>
      </c>
      <c r="F53" s="49">
        <v>80</v>
      </c>
      <c r="G53" s="49" t="s">
        <v>425</v>
      </c>
      <c r="H53" s="26">
        <v>1.2648081599999998</v>
      </c>
      <c r="I53" s="27">
        <v>55.651559039999995</v>
      </c>
      <c r="J53" s="123"/>
      <c r="K53" s="128"/>
      <c r="L53" s="3"/>
    </row>
    <row r="54" spans="1:12" ht="15.45" customHeight="1">
      <c r="A54" s="86"/>
      <c r="B54" s="61" t="s">
        <v>486</v>
      </c>
      <c r="C54" s="54" t="s">
        <v>460</v>
      </c>
      <c r="D54" s="47" t="s">
        <v>482</v>
      </c>
      <c r="E54" s="29" t="s">
        <v>0</v>
      </c>
      <c r="F54" s="49">
        <v>80</v>
      </c>
      <c r="G54" s="49" t="s">
        <v>425</v>
      </c>
      <c r="H54" s="26">
        <v>1.2648081599999998</v>
      </c>
      <c r="I54" s="27">
        <v>55.651559039999995</v>
      </c>
      <c r="J54" s="123"/>
      <c r="K54" s="128"/>
      <c r="L54" s="3"/>
    </row>
    <row r="55" spans="1:12" ht="15.45" customHeight="1">
      <c r="A55" s="86"/>
      <c r="B55" s="61" t="s">
        <v>486</v>
      </c>
      <c r="C55" s="54" t="s">
        <v>466</v>
      </c>
      <c r="D55" s="47" t="s">
        <v>483</v>
      </c>
      <c r="E55" s="29" t="s">
        <v>0</v>
      </c>
      <c r="F55" s="49">
        <v>80</v>
      </c>
      <c r="G55" s="49" t="s">
        <v>425</v>
      </c>
      <c r="H55" s="26">
        <v>1.3275466599999999</v>
      </c>
      <c r="I55" s="27">
        <v>58.412053039999996</v>
      </c>
      <c r="J55" s="123"/>
      <c r="K55" s="128"/>
      <c r="L55" s="3"/>
    </row>
    <row r="56" spans="1:12" ht="15.45" customHeight="1">
      <c r="A56" s="86"/>
      <c r="B56" s="61" t="s">
        <v>486</v>
      </c>
      <c r="C56" s="54" t="s">
        <v>450</v>
      </c>
      <c r="D56" s="47" t="s">
        <v>484</v>
      </c>
      <c r="E56" s="29" t="s">
        <v>0</v>
      </c>
      <c r="F56" s="49">
        <v>80</v>
      </c>
      <c r="G56" s="49" t="s">
        <v>425</v>
      </c>
      <c r="H56" s="26">
        <v>1.2648081599999998</v>
      </c>
      <c r="I56" s="27">
        <v>55.651559039999995</v>
      </c>
      <c r="J56" s="123"/>
      <c r="K56" s="128"/>
      <c r="L56" s="3"/>
    </row>
    <row r="57" spans="1:12" ht="15.45" customHeight="1">
      <c r="A57" s="86"/>
      <c r="B57" s="61" t="s">
        <v>486</v>
      </c>
      <c r="C57" s="54" t="s">
        <v>449</v>
      </c>
      <c r="D57" s="47" t="s">
        <v>485</v>
      </c>
      <c r="E57" s="29" t="s">
        <v>0</v>
      </c>
      <c r="F57" s="49">
        <v>80</v>
      </c>
      <c r="G57" s="49" t="s">
        <v>425</v>
      </c>
      <c r="H57" s="26">
        <v>1.3124894199999997</v>
      </c>
      <c r="I57" s="27">
        <v>57.749534479999987</v>
      </c>
      <c r="J57" s="123"/>
      <c r="K57" s="128"/>
      <c r="L57" s="3"/>
    </row>
    <row r="58" spans="1:12" ht="15.45" customHeight="1">
      <c r="A58" s="86"/>
      <c r="B58" s="61" t="s">
        <v>486</v>
      </c>
      <c r="C58" s="54" t="s">
        <v>449</v>
      </c>
      <c r="D58" s="47" t="s">
        <v>487</v>
      </c>
      <c r="E58" s="29" t="s">
        <v>0</v>
      </c>
      <c r="F58" s="49">
        <v>80</v>
      </c>
      <c r="G58" s="49" t="s">
        <v>425</v>
      </c>
      <c r="H58" s="26">
        <v>1.3124894199999997</v>
      </c>
      <c r="I58" s="27">
        <v>57.749534479999987</v>
      </c>
      <c r="J58" s="123"/>
      <c r="K58" s="128"/>
      <c r="L58" s="3"/>
    </row>
    <row r="59" spans="1:12" ht="15.45" customHeight="1">
      <c r="A59" s="86"/>
      <c r="B59" s="61" t="s">
        <v>486</v>
      </c>
      <c r="C59" s="54" t="s">
        <v>457</v>
      </c>
      <c r="D59" s="47" t="s">
        <v>488</v>
      </c>
      <c r="E59" s="29" t="s">
        <v>0</v>
      </c>
      <c r="F59" s="49">
        <v>80</v>
      </c>
      <c r="G59" s="49" t="s">
        <v>425</v>
      </c>
      <c r="H59" s="26">
        <v>1.2648081599999998</v>
      </c>
      <c r="I59" s="27">
        <v>55.651559039999995</v>
      </c>
      <c r="J59" s="123"/>
      <c r="K59" s="128"/>
      <c r="L59" s="3"/>
    </row>
    <row r="60" spans="1:12" ht="15.45" customHeight="1">
      <c r="A60" s="86"/>
      <c r="B60" s="61" t="s">
        <v>486</v>
      </c>
      <c r="C60" s="54" t="s">
        <v>450</v>
      </c>
      <c r="D60" s="47" t="s">
        <v>489</v>
      </c>
      <c r="E60" s="29" t="s">
        <v>0</v>
      </c>
      <c r="F60" s="49">
        <v>80</v>
      </c>
      <c r="G60" s="49" t="s">
        <v>425</v>
      </c>
      <c r="H60" s="26">
        <v>1.2648081599999998</v>
      </c>
      <c r="I60" s="27">
        <v>55.651559039999995</v>
      </c>
      <c r="J60" s="123"/>
      <c r="K60" s="128"/>
      <c r="L60" s="3"/>
    </row>
    <row r="61" spans="1:12" ht="15.45" customHeight="1">
      <c r="A61" s="86"/>
      <c r="B61" s="61" t="s">
        <v>486</v>
      </c>
      <c r="C61" s="54" t="s">
        <v>449</v>
      </c>
      <c r="D61" s="47" t="s">
        <v>490</v>
      </c>
      <c r="E61" s="29" t="s">
        <v>0</v>
      </c>
      <c r="F61" s="49">
        <v>80</v>
      </c>
      <c r="G61" s="49" t="s">
        <v>425</v>
      </c>
      <c r="H61" s="26">
        <v>1.2648081599999998</v>
      </c>
      <c r="I61" s="27">
        <v>55.651559039999995</v>
      </c>
      <c r="J61" s="123"/>
      <c r="K61" s="128"/>
      <c r="L61" s="3"/>
    </row>
    <row r="62" spans="1:12" ht="15.45" customHeight="1">
      <c r="A62" s="86"/>
      <c r="B62" s="61" t="s">
        <v>486</v>
      </c>
      <c r="C62" s="54" t="s">
        <v>466</v>
      </c>
      <c r="D62" s="47" t="s">
        <v>497</v>
      </c>
      <c r="E62" s="29" t="s">
        <v>0</v>
      </c>
      <c r="F62" s="49">
        <v>80</v>
      </c>
      <c r="G62" s="49" t="s">
        <v>425</v>
      </c>
      <c r="H62" s="26">
        <v>1.28739402</v>
      </c>
      <c r="I62" s="27">
        <v>56.645336880000002</v>
      </c>
      <c r="J62" s="123"/>
      <c r="K62" s="128"/>
      <c r="L62" s="3"/>
    </row>
    <row r="63" spans="1:12" ht="15.45" customHeight="1">
      <c r="A63" s="86"/>
      <c r="B63" s="61" t="s">
        <v>486</v>
      </c>
      <c r="C63" s="54" t="s">
        <v>449</v>
      </c>
      <c r="D63" s="47" t="s">
        <v>496</v>
      </c>
      <c r="E63" s="29" t="s">
        <v>0</v>
      </c>
      <c r="F63" s="49">
        <v>80</v>
      </c>
      <c r="G63" s="49" t="s">
        <v>425</v>
      </c>
      <c r="H63" s="26">
        <v>1.2648081599999998</v>
      </c>
      <c r="I63" s="27">
        <v>55.651559039999995</v>
      </c>
      <c r="J63" s="123"/>
      <c r="K63" s="128"/>
      <c r="L63" s="3"/>
    </row>
    <row r="64" spans="1:12" ht="15.45" customHeight="1">
      <c r="A64" s="86"/>
      <c r="B64" s="61" t="s">
        <v>486</v>
      </c>
      <c r="C64" s="54" t="s">
        <v>460</v>
      </c>
      <c r="D64" s="47" t="s">
        <v>498</v>
      </c>
      <c r="E64" s="29" t="s">
        <v>0</v>
      </c>
      <c r="F64" s="49">
        <v>80</v>
      </c>
      <c r="G64" s="49" t="s">
        <v>425</v>
      </c>
      <c r="H64" s="26">
        <v>1.3802469999999998</v>
      </c>
      <c r="I64" s="27">
        <v>60.730867999999987</v>
      </c>
      <c r="J64" s="123"/>
      <c r="K64" s="128"/>
      <c r="L64" s="3"/>
    </row>
    <row r="65" spans="1:12" ht="15.45" customHeight="1">
      <c r="A65" s="86"/>
      <c r="B65" s="61" t="s">
        <v>486</v>
      </c>
      <c r="C65" s="54" t="s">
        <v>451</v>
      </c>
      <c r="D65" s="47" t="s">
        <v>499</v>
      </c>
      <c r="E65" s="29" t="s">
        <v>0</v>
      </c>
      <c r="F65" s="49">
        <v>80</v>
      </c>
      <c r="G65" s="49" t="s">
        <v>425</v>
      </c>
      <c r="H65" s="26">
        <v>1.2648081599999998</v>
      </c>
      <c r="I65" s="27">
        <v>55.651559039999995</v>
      </c>
      <c r="J65" s="123"/>
      <c r="K65" s="128"/>
      <c r="L65" s="3"/>
    </row>
    <row r="66" spans="1:12" ht="15.45" customHeight="1">
      <c r="A66" s="86"/>
      <c r="B66" s="61" t="s">
        <v>486</v>
      </c>
      <c r="C66" s="54" t="s">
        <v>450</v>
      </c>
      <c r="D66" s="47" t="s">
        <v>500</v>
      </c>
      <c r="E66" s="29" t="s">
        <v>0</v>
      </c>
      <c r="F66" s="49">
        <v>80</v>
      </c>
      <c r="G66" s="49" t="s">
        <v>425</v>
      </c>
      <c r="H66" s="26">
        <v>1.2648081599999998</v>
      </c>
      <c r="I66" s="27">
        <v>55.651559039999995</v>
      </c>
      <c r="J66" s="123"/>
      <c r="K66" s="128"/>
      <c r="L66" s="3"/>
    </row>
    <row r="67" spans="1:12" ht="15.45" customHeight="1">
      <c r="A67" s="86"/>
      <c r="B67" s="61" t="s">
        <v>486</v>
      </c>
      <c r="C67" s="54" t="s">
        <v>457</v>
      </c>
      <c r="D67" s="47" t="s">
        <v>501</v>
      </c>
      <c r="E67" s="29" t="s">
        <v>0</v>
      </c>
      <c r="F67" s="49">
        <v>80</v>
      </c>
      <c r="G67" s="49" t="s">
        <v>425</v>
      </c>
      <c r="H67" s="26">
        <v>1.3802469999999998</v>
      </c>
      <c r="I67" s="27">
        <v>60.730867999999987</v>
      </c>
      <c r="J67" s="123"/>
      <c r="K67" s="128"/>
      <c r="L67" s="3"/>
    </row>
    <row r="68" spans="1:12" ht="15.45" customHeight="1">
      <c r="A68" s="86"/>
      <c r="B68" s="61" t="s">
        <v>486</v>
      </c>
      <c r="C68" s="54" t="s">
        <v>460</v>
      </c>
      <c r="D68" s="47" t="s">
        <v>502</v>
      </c>
      <c r="E68" s="29" t="s">
        <v>0</v>
      </c>
      <c r="F68" s="49">
        <v>80</v>
      </c>
      <c r="G68" s="49" t="s">
        <v>425</v>
      </c>
      <c r="H68" s="26">
        <v>1.3802469999999998</v>
      </c>
      <c r="I68" s="27">
        <v>60.730867999999987</v>
      </c>
      <c r="J68" s="123"/>
      <c r="K68" s="128"/>
      <c r="L68" s="3"/>
    </row>
    <row r="69" spans="1:12" ht="15.45" customHeight="1">
      <c r="A69" s="87"/>
      <c r="B69" s="67" t="s">
        <v>506</v>
      </c>
      <c r="C69" s="59"/>
      <c r="D69" s="59"/>
      <c r="E69" s="68"/>
      <c r="F69" s="68"/>
      <c r="G69" s="68"/>
      <c r="H69" s="69"/>
      <c r="I69" s="70"/>
      <c r="J69" s="124"/>
      <c r="K69" s="128"/>
    </row>
    <row r="70" spans="1:12" ht="15.45" customHeight="1">
      <c r="A70" s="86"/>
      <c r="B70" s="60" t="s">
        <v>340</v>
      </c>
      <c r="C70" s="17" t="s">
        <v>382</v>
      </c>
      <c r="D70" s="6" t="s">
        <v>283</v>
      </c>
      <c r="E70" s="7" t="s">
        <v>25</v>
      </c>
      <c r="F70" s="8" t="s">
        <v>390</v>
      </c>
      <c r="G70" s="25" t="s">
        <v>424</v>
      </c>
      <c r="H70" s="26">
        <v>0.5181462</v>
      </c>
      <c r="I70" s="27">
        <v>22.7984328</v>
      </c>
      <c r="J70" s="123"/>
      <c r="K70" s="128"/>
    </row>
    <row r="71" spans="1:12" ht="15.45" customHeight="1">
      <c r="A71" s="86"/>
      <c r="B71" s="60" t="s">
        <v>340</v>
      </c>
      <c r="C71" s="17" t="s">
        <v>382</v>
      </c>
      <c r="D71" s="6" t="s">
        <v>284</v>
      </c>
      <c r="E71" s="7" t="s">
        <v>25</v>
      </c>
      <c r="F71" s="8" t="s">
        <v>390</v>
      </c>
      <c r="G71" s="25" t="s">
        <v>424</v>
      </c>
      <c r="H71" s="26">
        <v>0.5181462</v>
      </c>
      <c r="I71" s="27">
        <v>22.7984328</v>
      </c>
      <c r="J71" s="123"/>
      <c r="K71" s="128"/>
    </row>
    <row r="72" spans="1:12" ht="15.45" customHeight="1">
      <c r="A72" s="86"/>
      <c r="B72" s="60" t="s">
        <v>340</v>
      </c>
      <c r="C72" s="17" t="s">
        <v>382</v>
      </c>
      <c r="D72" s="6" t="s">
        <v>285</v>
      </c>
      <c r="E72" s="7" t="s">
        <v>25</v>
      </c>
      <c r="F72" s="8" t="s">
        <v>390</v>
      </c>
      <c r="G72" s="25" t="s">
        <v>424</v>
      </c>
      <c r="H72" s="26">
        <v>0.5181462</v>
      </c>
      <c r="I72" s="27">
        <v>22.7984328</v>
      </c>
      <c r="J72" s="123"/>
      <c r="K72" s="128"/>
    </row>
    <row r="73" spans="1:12" ht="15.45" customHeight="1">
      <c r="A73" s="86"/>
      <c r="B73" s="60" t="s">
        <v>340</v>
      </c>
      <c r="C73" s="17" t="s">
        <v>382</v>
      </c>
      <c r="D73" s="6" t="s">
        <v>286</v>
      </c>
      <c r="E73" s="7" t="s">
        <v>25</v>
      </c>
      <c r="F73" s="8" t="s">
        <v>390</v>
      </c>
      <c r="G73" s="25" t="s">
        <v>424</v>
      </c>
      <c r="H73" s="26">
        <v>0.5181462</v>
      </c>
      <c r="I73" s="27">
        <v>22.7984328</v>
      </c>
      <c r="J73" s="123"/>
      <c r="K73" s="128"/>
    </row>
    <row r="74" spans="1:12" ht="15.45" customHeight="1">
      <c r="A74" s="86"/>
      <c r="B74" s="60" t="s">
        <v>340</v>
      </c>
      <c r="C74" s="17" t="s">
        <v>382</v>
      </c>
      <c r="D74" s="6" t="s">
        <v>287</v>
      </c>
      <c r="E74" s="7" t="s">
        <v>25</v>
      </c>
      <c r="F74" s="8" t="s">
        <v>390</v>
      </c>
      <c r="G74" s="25" t="s">
        <v>424</v>
      </c>
      <c r="H74" s="26">
        <v>0.5181462</v>
      </c>
      <c r="I74" s="27">
        <v>22.7984328</v>
      </c>
      <c r="J74" s="123"/>
      <c r="K74" s="128"/>
    </row>
    <row r="75" spans="1:12" ht="15.45" customHeight="1">
      <c r="A75" s="86"/>
      <c r="B75" s="60" t="s">
        <v>340</v>
      </c>
      <c r="C75" s="17" t="s">
        <v>382</v>
      </c>
      <c r="D75" s="6" t="s">
        <v>288</v>
      </c>
      <c r="E75" s="7" t="s">
        <v>25</v>
      </c>
      <c r="F75" s="8" t="s">
        <v>390</v>
      </c>
      <c r="G75" s="25" t="s">
        <v>424</v>
      </c>
      <c r="H75" s="26">
        <v>0.5181462</v>
      </c>
      <c r="I75" s="27">
        <v>22.7984328</v>
      </c>
      <c r="J75" s="123"/>
      <c r="K75" s="128"/>
    </row>
    <row r="76" spans="1:12" ht="15.45" customHeight="1">
      <c r="A76" s="86"/>
      <c r="B76" s="60" t="s">
        <v>340</v>
      </c>
      <c r="C76" s="17" t="s">
        <v>382</v>
      </c>
      <c r="D76" s="6" t="s">
        <v>279</v>
      </c>
      <c r="E76" s="7" t="s">
        <v>25</v>
      </c>
      <c r="F76" s="8" t="s">
        <v>390</v>
      </c>
      <c r="G76" s="25" t="s">
        <v>424</v>
      </c>
      <c r="H76" s="26">
        <v>0.5181462</v>
      </c>
      <c r="I76" s="27">
        <v>22.7984328</v>
      </c>
      <c r="J76" s="123"/>
      <c r="K76" s="128"/>
    </row>
    <row r="77" spans="1:12" ht="15.45" customHeight="1">
      <c r="A77" s="86"/>
      <c r="B77" s="60" t="s">
        <v>340</v>
      </c>
      <c r="C77" s="17" t="s">
        <v>382</v>
      </c>
      <c r="D77" s="6" t="s">
        <v>288</v>
      </c>
      <c r="E77" s="7" t="s">
        <v>25</v>
      </c>
      <c r="F77" s="8" t="s">
        <v>390</v>
      </c>
      <c r="G77" s="25" t="s">
        <v>424</v>
      </c>
      <c r="H77" s="26">
        <v>0.5181462</v>
      </c>
      <c r="I77" s="27">
        <v>22.7984328</v>
      </c>
      <c r="J77" s="123"/>
      <c r="K77" s="128"/>
    </row>
    <row r="78" spans="1:12" ht="15.45" customHeight="1">
      <c r="A78" s="86"/>
      <c r="B78" s="60" t="s">
        <v>340</v>
      </c>
      <c r="C78" s="17" t="s">
        <v>382</v>
      </c>
      <c r="D78" s="6" t="s">
        <v>289</v>
      </c>
      <c r="E78" s="7" t="s">
        <v>25</v>
      </c>
      <c r="F78" s="8" t="s">
        <v>390</v>
      </c>
      <c r="G78" s="25" t="s">
        <v>424</v>
      </c>
      <c r="H78" s="26">
        <v>0.5181462</v>
      </c>
      <c r="I78" s="27">
        <v>22.7984328</v>
      </c>
      <c r="J78" s="123"/>
      <c r="K78" s="128"/>
    </row>
    <row r="79" spans="1:12" ht="15.45" customHeight="1">
      <c r="A79" s="86"/>
      <c r="B79" s="60" t="s">
        <v>340</v>
      </c>
      <c r="C79" s="17" t="s">
        <v>382</v>
      </c>
      <c r="D79" s="6" t="s">
        <v>290</v>
      </c>
      <c r="E79" s="7" t="s">
        <v>25</v>
      </c>
      <c r="F79" s="8" t="s">
        <v>390</v>
      </c>
      <c r="G79" s="25" t="s">
        <v>424</v>
      </c>
      <c r="H79" s="26">
        <v>0.5181462</v>
      </c>
      <c r="I79" s="27">
        <v>22.7984328</v>
      </c>
      <c r="J79" s="123"/>
      <c r="K79" s="128"/>
    </row>
    <row r="80" spans="1:12" ht="15.45" customHeight="1">
      <c r="A80" s="86"/>
      <c r="B80" s="60" t="s">
        <v>340</v>
      </c>
      <c r="C80" s="17" t="s">
        <v>382</v>
      </c>
      <c r="D80" s="6" t="s">
        <v>291</v>
      </c>
      <c r="E80" s="7" t="s">
        <v>25</v>
      </c>
      <c r="F80" s="8" t="s">
        <v>390</v>
      </c>
      <c r="G80" s="25" t="s">
        <v>424</v>
      </c>
      <c r="H80" s="26">
        <v>0.5181462</v>
      </c>
      <c r="I80" s="27">
        <v>22.7984328</v>
      </c>
      <c r="J80" s="123"/>
      <c r="K80" s="128"/>
    </row>
    <row r="81" spans="1:11" ht="15.45" customHeight="1">
      <c r="A81" s="86"/>
      <c r="B81" s="60" t="s">
        <v>340</v>
      </c>
      <c r="C81" s="17" t="s">
        <v>382</v>
      </c>
      <c r="D81" s="6" t="s">
        <v>292</v>
      </c>
      <c r="E81" s="7" t="s">
        <v>25</v>
      </c>
      <c r="F81" s="8" t="s">
        <v>390</v>
      </c>
      <c r="G81" s="25" t="s">
        <v>424</v>
      </c>
      <c r="H81" s="26">
        <v>0.5181462</v>
      </c>
      <c r="I81" s="27">
        <v>22.7984328</v>
      </c>
      <c r="J81" s="123"/>
      <c r="K81" s="128"/>
    </row>
    <row r="82" spans="1:11" ht="15.45" customHeight="1">
      <c r="A82" s="86"/>
      <c r="B82" s="60" t="s">
        <v>340</v>
      </c>
      <c r="C82" s="17" t="s">
        <v>382</v>
      </c>
      <c r="D82" s="6" t="s">
        <v>293</v>
      </c>
      <c r="E82" s="7" t="s">
        <v>25</v>
      </c>
      <c r="F82" s="8" t="s">
        <v>390</v>
      </c>
      <c r="G82" s="25" t="s">
        <v>424</v>
      </c>
      <c r="H82" s="26">
        <v>0.5181462</v>
      </c>
      <c r="I82" s="27">
        <v>22.7984328</v>
      </c>
      <c r="J82" s="123"/>
      <c r="K82" s="128"/>
    </row>
    <row r="83" spans="1:11" ht="15.45" customHeight="1">
      <c r="A83" s="86"/>
      <c r="B83" s="60" t="s">
        <v>340</v>
      </c>
      <c r="C83" s="17" t="s">
        <v>382</v>
      </c>
      <c r="D83" s="6" t="s">
        <v>294</v>
      </c>
      <c r="E83" s="7" t="s">
        <v>25</v>
      </c>
      <c r="F83" s="8" t="s">
        <v>390</v>
      </c>
      <c r="G83" s="25" t="s">
        <v>424</v>
      </c>
      <c r="H83" s="26">
        <v>0.5181462</v>
      </c>
      <c r="I83" s="27">
        <v>22.7984328</v>
      </c>
      <c r="J83" s="123"/>
      <c r="K83" s="128"/>
    </row>
    <row r="84" spans="1:11" ht="15.45" customHeight="1">
      <c r="A84" s="86"/>
      <c r="B84" s="60" t="s">
        <v>340</v>
      </c>
      <c r="C84" s="17" t="s">
        <v>382</v>
      </c>
      <c r="D84" s="6" t="s">
        <v>295</v>
      </c>
      <c r="E84" s="7" t="s">
        <v>25</v>
      </c>
      <c r="F84" s="8" t="s">
        <v>390</v>
      </c>
      <c r="G84" s="25" t="s">
        <v>424</v>
      </c>
      <c r="H84" s="26">
        <v>0.5181462</v>
      </c>
      <c r="I84" s="27">
        <v>22.7984328</v>
      </c>
      <c r="J84" s="123"/>
      <c r="K84" s="128"/>
    </row>
    <row r="85" spans="1:11" ht="15.45" customHeight="1">
      <c r="A85" s="86"/>
      <c r="B85" s="60" t="s">
        <v>340</v>
      </c>
      <c r="C85" s="17" t="s">
        <v>382</v>
      </c>
      <c r="D85" s="6" t="s">
        <v>296</v>
      </c>
      <c r="E85" s="7" t="s">
        <v>25</v>
      </c>
      <c r="F85" s="8" t="s">
        <v>390</v>
      </c>
      <c r="G85" s="25" t="s">
        <v>424</v>
      </c>
      <c r="H85" s="26">
        <v>0.5181462</v>
      </c>
      <c r="I85" s="27">
        <v>22.7984328</v>
      </c>
      <c r="J85" s="123"/>
      <c r="K85" s="128"/>
    </row>
    <row r="86" spans="1:11" ht="15.45" customHeight="1">
      <c r="A86" s="86"/>
      <c r="B86" s="60" t="s">
        <v>340</v>
      </c>
      <c r="C86" s="17" t="s">
        <v>382</v>
      </c>
      <c r="D86" s="6" t="s">
        <v>379</v>
      </c>
      <c r="E86" s="9" t="s">
        <v>25</v>
      </c>
      <c r="F86" s="8" t="s">
        <v>390</v>
      </c>
      <c r="G86" s="25" t="s">
        <v>424</v>
      </c>
      <c r="H86" s="26">
        <v>0.33177595000000004</v>
      </c>
      <c r="I86" s="27">
        <v>14.598141800000002</v>
      </c>
      <c r="J86" s="123"/>
      <c r="K86" s="128"/>
    </row>
    <row r="87" spans="1:11" ht="15.45" customHeight="1">
      <c r="A87" s="86"/>
      <c r="B87" s="60" t="s">
        <v>340</v>
      </c>
      <c r="C87" s="17" t="s">
        <v>388</v>
      </c>
      <c r="D87" s="6" t="s">
        <v>306</v>
      </c>
      <c r="E87" s="7" t="s">
        <v>25</v>
      </c>
      <c r="F87" s="8" t="s">
        <v>390</v>
      </c>
      <c r="G87" s="25" t="s">
        <v>424</v>
      </c>
      <c r="H87" s="26">
        <v>0.36388330000000002</v>
      </c>
      <c r="I87" s="27">
        <v>16.010865200000001</v>
      </c>
      <c r="J87" s="123"/>
      <c r="K87" s="128"/>
    </row>
    <row r="88" spans="1:11" ht="15.45" customHeight="1">
      <c r="A88" s="86"/>
      <c r="B88" s="60" t="s">
        <v>340</v>
      </c>
      <c r="C88" s="17" t="s">
        <v>388</v>
      </c>
      <c r="D88" s="6" t="s">
        <v>307</v>
      </c>
      <c r="E88" s="7" t="s">
        <v>25</v>
      </c>
      <c r="F88" s="8" t="s">
        <v>390</v>
      </c>
      <c r="G88" s="25" t="s">
        <v>424</v>
      </c>
      <c r="H88" s="26">
        <v>0.29966859999999995</v>
      </c>
      <c r="I88" s="27">
        <v>13.185418399999998</v>
      </c>
      <c r="J88" s="123"/>
      <c r="K88" s="128"/>
    </row>
    <row r="89" spans="1:11" ht="15.45" customHeight="1">
      <c r="A89" s="86"/>
      <c r="B89" s="60" t="s">
        <v>340</v>
      </c>
      <c r="C89" s="17" t="s">
        <v>388</v>
      </c>
      <c r="D89" s="6" t="s">
        <v>308</v>
      </c>
      <c r="E89" s="7" t="s">
        <v>25</v>
      </c>
      <c r="F89" s="8" t="s">
        <v>390</v>
      </c>
      <c r="G89" s="25" t="s">
        <v>424</v>
      </c>
      <c r="H89" s="26">
        <v>0.29966859999999995</v>
      </c>
      <c r="I89" s="27">
        <v>13.185418399999998</v>
      </c>
      <c r="J89" s="123"/>
      <c r="K89" s="128"/>
    </row>
    <row r="90" spans="1:11" ht="15.45" customHeight="1">
      <c r="A90" s="86"/>
      <c r="B90" s="60" t="s">
        <v>340</v>
      </c>
      <c r="C90" s="17" t="s">
        <v>388</v>
      </c>
      <c r="D90" s="6" t="s">
        <v>309</v>
      </c>
      <c r="E90" s="7" t="s">
        <v>25</v>
      </c>
      <c r="F90" s="8" t="s">
        <v>390</v>
      </c>
      <c r="G90" s="25" t="s">
        <v>424</v>
      </c>
      <c r="H90" s="26">
        <v>0.29966859999999995</v>
      </c>
      <c r="I90" s="27">
        <v>13.185418399999998</v>
      </c>
      <c r="J90" s="123"/>
      <c r="K90" s="128"/>
    </row>
    <row r="91" spans="1:11" ht="15.45" customHeight="1">
      <c r="A91" s="86"/>
      <c r="B91" s="60" t="s">
        <v>340</v>
      </c>
      <c r="C91" s="17" t="s">
        <v>388</v>
      </c>
      <c r="D91" s="6" t="s">
        <v>310</v>
      </c>
      <c r="E91" s="7" t="s">
        <v>25</v>
      </c>
      <c r="F91" s="8" t="s">
        <v>390</v>
      </c>
      <c r="G91" s="25" t="s">
        <v>424</v>
      </c>
      <c r="H91" s="26">
        <v>0.29966859999999995</v>
      </c>
      <c r="I91" s="27">
        <v>13.185418399999998</v>
      </c>
      <c r="J91" s="123"/>
      <c r="K91" s="128"/>
    </row>
    <row r="92" spans="1:11" ht="15.45" customHeight="1">
      <c r="A92" s="86"/>
      <c r="B92" s="60" t="s">
        <v>340</v>
      </c>
      <c r="C92" s="17" t="s">
        <v>388</v>
      </c>
      <c r="D92" s="6" t="s">
        <v>311</v>
      </c>
      <c r="E92" s="7" t="s">
        <v>25</v>
      </c>
      <c r="F92" s="8" t="s">
        <v>390</v>
      </c>
      <c r="G92" s="25" t="s">
        <v>424</v>
      </c>
      <c r="H92" s="26">
        <v>0.29966859999999995</v>
      </c>
      <c r="I92" s="27">
        <v>13.185418399999998</v>
      </c>
      <c r="J92" s="123"/>
      <c r="K92" s="128"/>
    </row>
    <row r="93" spans="1:11" ht="15.45" customHeight="1">
      <c r="A93" s="86"/>
      <c r="B93" s="60" t="s">
        <v>340</v>
      </c>
      <c r="C93" s="17" t="s">
        <v>388</v>
      </c>
      <c r="D93" s="6" t="s">
        <v>312</v>
      </c>
      <c r="E93" s="7" t="s">
        <v>25</v>
      </c>
      <c r="F93" s="8" t="s">
        <v>390</v>
      </c>
      <c r="G93" s="25" t="s">
        <v>424</v>
      </c>
      <c r="H93" s="26">
        <v>0.29966859999999995</v>
      </c>
      <c r="I93" s="27">
        <v>13.185418399999998</v>
      </c>
      <c r="J93" s="123"/>
      <c r="K93" s="128"/>
    </row>
    <row r="94" spans="1:11" ht="15.45" customHeight="1">
      <c r="A94" s="86"/>
      <c r="B94" s="60" t="s">
        <v>340</v>
      </c>
      <c r="C94" s="17" t="s">
        <v>388</v>
      </c>
      <c r="D94" s="6" t="s">
        <v>265</v>
      </c>
      <c r="E94" s="7" t="s">
        <v>25</v>
      </c>
      <c r="F94" s="8" t="s">
        <v>390</v>
      </c>
      <c r="G94" s="25" t="s">
        <v>424</v>
      </c>
      <c r="H94" s="26">
        <v>0.43400279999999991</v>
      </c>
      <c r="I94" s="27">
        <v>19.096123199999997</v>
      </c>
      <c r="J94" s="123"/>
      <c r="K94" s="128"/>
    </row>
    <row r="95" spans="1:11" ht="15.45" customHeight="1">
      <c r="A95" s="86"/>
      <c r="B95" s="60" t="s">
        <v>340</v>
      </c>
      <c r="C95" s="17" t="s">
        <v>388</v>
      </c>
      <c r="D95" s="6" t="s">
        <v>313</v>
      </c>
      <c r="E95" s="7" t="s">
        <v>25</v>
      </c>
      <c r="F95" s="8" t="s">
        <v>390</v>
      </c>
      <c r="G95" s="25" t="s">
        <v>424</v>
      </c>
      <c r="H95" s="26">
        <v>0.43400279999999991</v>
      </c>
      <c r="I95" s="27">
        <v>19.096123199999997</v>
      </c>
      <c r="J95" s="123"/>
      <c r="K95" s="128"/>
    </row>
    <row r="96" spans="1:11" ht="15.45" customHeight="1">
      <c r="A96" s="86"/>
      <c r="B96" s="60" t="s">
        <v>340</v>
      </c>
      <c r="C96" s="17" t="s">
        <v>388</v>
      </c>
      <c r="D96" s="6" t="s">
        <v>314</v>
      </c>
      <c r="E96" s="7" t="s">
        <v>25</v>
      </c>
      <c r="F96" s="8" t="s">
        <v>390</v>
      </c>
      <c r="G96" s="25" t="s">
        <v>424</v>
      </c>
      <c r="H96" s="26">
        <v>0.43400279999999991</v>
      </c>
      <c r="I96" s="27">
        <v>19.096123199999997</v>
      </c>
      <c r="J96" s="123"/>
      <c r="K96" s="128"/>
    </row>
    <row r="97" spans="1:11" ht="15.45" customHeight="1">
      <c r="A97" s="86"/>
      <c r="B97" s="60" t="s">
        <v>340</v>
      </c>
      <c r="C97" s="17" t="s">
        <v>388</v>
      </c>
      <c r="D97" s="6" t="s">
        <v>315</v>
      </c>
      <c r="E97" s="7" t="s">
        <v>25</v>
      </c>
      <c r="F97" s="8" t="s">
        <v>390</v>
      </c>
      <c r="G97" s="25" t="s">
        <v>424</v>
      </c>
      <c r="H97" s="26">
        <v>0.43400279999999991</v>
      </c>
      <c r="I97" s="27">
        <v>19.096123199999997</v>
      </c>
      <c r="J97" s="123"/>
      <c r="K97" s="128"/>
    </row>
    <row r="98" spans="1:11" ht="15.45" customHeight="1">
      <c r="A98" s="86"/>
      <c r="B98" s="60" t="s">
        <v>340</v>
      </c>
      <c r="C98" s="17" t="s">
        <v>388</v>
      </c>
      <c r="D98" s="6" t="s">
        <v>316</v>
      </c>
      <c r="E98" s="7" t="s">
        <v>25</v>
      </c>
      <c r="F98" s="8" t="s">
        <v>390</v>
      </c>
      <c r="G98" s="25" t="s">
        <v>424</v>
      </c>
      <c r="H98" s="26">
        <v>0.43400279999999991</v>
      </c>
      <c r="I98" s="27">
        <v>19.096123199999997</v>
      </c>
      <c r="J98" s="123"/>
      <c r="K98" s="128"/>
    </row>
    <row r="99" spans="1:11" ht="15.45" customHeight="1">
      <c r="A99" s="86"/>
      <c r="B99" s="60" t="s">
        <v>340</v>
      </c>
      <c r="C99" s="17" t="s">
        <v>388</v>
      </c>
      <c r="D99" s="6" t="s">
        <v>317</v>
      </c>
      <c r="E99" s="7" t="s">
        <v>25</v>
      </c>
      <c r="F99" s="8" t="s">
        <v>390</v>
      </c>
      <c r="G99" s="25" t="s">
        <v>424</v>
      </c>
      <c r="H99" s="26">
        <v>0.43400279999999991</v>
      </c>
      <c r="I99" s="27">
        <v>19.096123199999997</v>
      </c>
      <c r="J99" s="123"/>
      <c r="K99" s="128"/>
    </row>
    <row r="100" spans="1:11" ht="15.45" customHeight="1">
      <c r="A100" s="86"/>
      <c r="B100" s="60" t="s">
        <v>340</v>
      </c>
      <c r="C100" s="17" t="s">
        <v>388</v>
      </c>
      <c r="D100" s="6" t="s">
        <v>349</v>
      </c>
      <c r="E100" s="9" t="s">
        <v>25</v>
      </c>
      <c r="F100" s="8" t="s">
        <v>390</v>
      </c>
      <c r="G100" s="25" t="s">
        <v>424</v>
      </c>
      <c r="H100" s="26">
        <v>0.27457320000000002</v>
      </c>
      <c r="I100" s="27">
        <v>12.081220800000001</v>
      </c>
      <c r="J100" s="123"/>
      <c r="K100" s="128"/>
    </row>
    <row r="101" spans="1:11" ht="15.45" customHeight="1">
      <c r="A101" s="86"/>
      <c r="B101" s="60" t="s">
        <v>340</v>
      </c>
      <c r="C101" s="17" t="s">
        <v>388</v>
      </c>
      <c r="D101" s="6" t="s">
        <v>357</v>
      </c>
      <c r="E101" s="9" t="s">
        <v>25</v>
      </c>
      <c r="F101" s="8" t="s">
        <v>390</v>
      </c>
      <c r="G101" s="25" t="s">
        <v>424</v>
      </c>
      <c r="H101" s="26">
        <v>0.27457320000000002</v>
      </c>
      <c r="I101" s="27">
        <v>12.081220800000001</v>
      </c>
      <c r="J101" s="123"/>
      <c r="K101" s="128"/>
    </row>
    <row r="102" spans="1:11" ht="15.45" customHeight="1">
      <c r="A102" s="86"/>
      <c r="B102" s="60" t="s">
        <v>340</v>
      </c>
      <c r="C102" s="17" t="s">
        <v>388</v>
      </c>
      <c r="D102" s="6" t="s">
        <v>356</v>
      </c>
      <c r="E102" s="9" t="s">
        <v>25</v>
      </c>
      <c r="F102" s="8" t="s">
        <v>390</v>
      </c>
      <c r="G102" s="25" t="s">
        <v>424</v>
      </c>
      <c r="H102" s="26">
        <v>0.42330034999999999</v>
      </c>
      <c r="I102" s="27">
        <v>18.625215399999998</v>
      </c>
      <c r="J102" s="123"/>
      <c r="K102" s="128"/>
    </row>
    <row r="103" spans="1:11" ht="15.45" customHeight="1">
      <c r="A103" s="86"/>
      <c r="B103" s="60" t="s">
        <v>340</v>
      </c>
      <c r="C103" s="17" t="s">
        <v>383</v>
      </c>
      <c r="D103" s="6" t="s">
        <v>282</v>
      </c>
      <c r="E103" s="7" t="s">
        <v>25</v>
      </c>
      <c r="F103" s="8" t="s">
        <v>390</v>
      </c>
      <c r="G103" s="25" t="s">
        <v>424</v>
      </c>
      <c r="H103" s="26">
        <v>0.79714800000000008</v>
      </c>
      <c r="I103" s="27">
        <v>35.074512000000006</v>
      </c>
      <c r="J103" s="123"/>
      <c r="K103" s="128"/>
    </row>
    <row r="104" spans="1:11" ht="15.45" customHeight="1">
      <c r="A104" s="86"/>
      <c r="B104" s="60" t="s">
        <v>340</v>
      </c>
      <c r="C104" s="51" t="s">
        <v>503</v>
      </c>
      <c r="D104" s="6" t="s">
        <v>369</v>
      </c>
      <c r="E104" s="9" t="s">
        <v>25</v>
      </c>
      <c r="F104" s="8" t="s">
        <v>390</v>
      </c>
      <c r="G104" s="25" t="s">
        <v>424</v>
      </c>
      <c r="H104" s="26">
        <v>0.27457320000000002</v>
      </c>
      <c r="I104" s="27">
        <v>12.081220800000001</v>
      </c>
      <c r="J104" s="123"/>
      <c r="K104" s="128"/>
    </row>
    <row r="105" spans="1:11" ht="15.45" customHeight="1">
      <c r="A105" s="86"/>
      <c r="B105" s="60" t="s">
        <v>340</v>
      </c>
      <c r="C105" s="51" t="s">
        <v>503</v>
      </c>
      <c r="D105" s="6" t="s">
        <v>367</v>
      </c>
      <c r="E105" s="9" t="s">
        <v>25</v>
      </c>
      <c r="F105" s="8" t="s">
        <v>390</v>
      </c>
      <c r="G105" s="25" t="s">
        <v>424</v>
      </c>
      <c r="H105" s="26">
        <v>0.2974543</v>
      </c>
      <c r="I105" s="27">
        <v>13.087989200000001</v>
      </c>
      <c r="J105" s="123"/>
      <c r="K105" s="128"/>
    </row>
    <row r="106" spans="1:11" ht="15.45" customHeight="1">
      <c r="A106" s="86"/>
      <c r="B106" s="60" t="s">
        <v>340</v>
      </c>
      <c r="C106" s="66" t="s">
        <v>504</v>
      </c>
      <c r="D106" s="6" t="s">
        <v>341</v>
      </c>
      <c r="E106" s="9" t="s">
        <v>25</v>
      </c>
      <c r="F106" s="8" t="s">
        <v>390</v>
      </c>
      <c r="G106" s="25" t="s">
        <v>424</v>
      </c>
      <c r="H106" s="26">
        <v>0.37753814999999996</v>
      </c>
      <c r="I106" s="27">
        <v>16.611678599999998</v>
      </c>
      <c r="J106" s="123"/>
      <c r="K106" s="128"/>
    </row>
    <row r="107" spans="1:11" ht="15.45" customHeight="1">
      <c r="A107" s="86"/>
      <c r="B107" s="60" t="s">
        <v>340</v>
      </c>
      <c r="C107" s="51" t="s">
        <v>504</v>
      </c>
      <c r="D107" s="6" t="s">
        <v>345</v>
      </c>
      <c r="E107" s="9" t="s">
        <v>25</v>
      </c>
      <c r="F107" s="8" t="s">
        <v>390</v>
      </c>
      <c r="G107" s="25" t="s">
        <v>424</v>
      </c>
      <c r="H107" s="26">
        <v>0.37753814999999996</v>
      </c>
      <c r="I107" s="27">
        <v>16.611678599999998</v>
      </c>
      <c r="J107" s="123"/>
      <c r="K107" s="128"/>
    </row>
    <row r="108" spans="1:11" ht="15.45" customHeight="1">
      <c r="A108" s="86"/>
      <c r="B108" s="60" t="s">
        <v>340</v>
      </c>
      <c r="C108" s="51" t="s">
        <v>504</v>
      </c>
      <c r="D108" s="6" t="s">
        <v>346</v>
      </c>
      <c r="E108" s="9" t="s">
        <v>25</v>
      </c>
      <c r="F108" s="8" t="s">
        <v>390</v>
      </c>
      <c r="G108" s="25" t="s">
        <v>424</v>
      </c>
      <c r="H108" s="26">
        <v>0.37753814999999996</v>
      </c>
      <c r="I108" s="27">
        <v>16.611678599999998</v>
      </c>
      <c r="J108" s="123"/>
      <c r="K108" s="128"/>
    </row>
    <row r="109" spans="1:11" ht="15.45" customHeight="1">
      <c r="A109" s="86"/>
      <c r="B109" s="60" t="s">
        <v>340</v>
      </c>
      <c r="C109" s="51" t="s">
        <v>504</v>
      </c>
      <c r="D109" s="6" t="s">
        <v>348</v>
      </c>
      <c r="E109" s="9" t="s">
        <v>25</v>
      </c>
      <c r="F109" s="8" t="s">
        <v>390</v>
      </c>
      <c r="G109" s="25" t="s">
        <v>424</v>
      </c>
      <c r="H109" s="26">
        <v>0.37753814999999996</v>
      </c>
      <c r="I109" s="27">
        <v>16.611678599999998</v>
      </c>
      <c r="J109" s="123"/>
      <c r="K109" s="128"/>
    </row>
    <row r="110" spans="1:11" ht="15.45" customHeight="1">
      <c r="A110" s="86"/>
      <c r="B110" s="60" t="s">
        <v>340</v>
      </c>
      <c r="C110" s="51" t="s">
        <v>504</v>
      </c>
      <c r="D110" s="6" t="s">
        <v>358</v>
      </c>
      <c r="E110" s="9" t="s">
        <v>25</v>
      </c>
      <c r="F110" s="8" t="s">
        <v>390</v>
      </c>
      <c r="G110" s="25" t="s">
        <v>424</v>
      </c>
      <c r="H110" s="26">
        <v>0.37753814999999996</v>
      </c>
      <c r="I110" s="27">
        <v>16.611678599999998</v>
      </c>
      <c r="J110" s="123"/>
      <c r="K110" s="128"/>
    </row>
    <row r="111" spans="1:11" ht="15.45" customHeight="1">
      <c r="A111" s="86"/>
      <c r="B111" s="60" t="s">
        <v>340</v>
      </c>
      <c r="C111" s="51" t="s">
        <v>504</v>
      </c>
      <c r="D111" s="6" t="s">
        <v>359</v>
      </c>
      <c r="E111" s="9" t="s">
        <v>25</v>
      </c>
      <c r="F111" s="8" t="s">
        <v>390</v>
      </c>
      <c r="G111" s="25" t="s">
        <v>424</v>
      </c>
      <c r="H111" s="26">
        <v>0.37753814999999996</v>
      </c>
      <c r="I111" s="27">
        <v>16.611678599999998</v>
      </c>
      <c r="J111" s="123"/>
      <c r="K111" s="128"/>
    </row>
    <row r="112" spans="1:11" ht="15.45" customHeight="1">
      <c r="A112" s="86"/>
      <c r="B112" s="60" t="s">
        <v>340</v>
      </c>
      <c r="C112" s="66" t="s">
        <v>504</v>
      </c>
      <c r="D112" s="6" t="s">
        <v>363</v>
      </c>
      <c r="E112" s="9" t="s">
        <v>25</v>
      </c>
      <c r="F112" s="8" t="s">
        <v>390</v>
      </c>
      <c r="G112" s="25" t="s">
        <v>424</v>
      </c>
      <c r="H112" s="26">
        <v>0.37753814999999996</v>
      </c>
      <c r="I112" s="27">
        <v>16.611678599999998</v>
      </c>
      <c r="J112" s="123"/>
      <c r="K112" s="128"/>
    </row>
    <row r="113" spans="1:11" ht="15.45" customHeight="1">
      <c r="A113" s="86"/>
      <c r="B113" s="60" t="s">
        <v>340</v>
      </c>
      <c r="C113" s="66" t="s">
        <v>504</v>
      </c>
      <c r="D113" s="6" t="s">
        <v>364</v>
      </c>
      <c r="E113" s="9" t="s">
        <v>25</v>
      </c>
      <c r="F113" s="8" t="s">
        <v>390</v>
      </c>
      <c r="G113" s="25" t="s">
        <v>424</v>
      </c>
      <c r="H113" s="26">
        <v>0.37753814999999996</v>
      </c>
      <c r="I113" s="27">
        <v>16.611678599999998</v>
      </c>
      <c r="J113" s="123"/>
      <c r="K113" s="128"/>
    </row>
    <row r="114" spans="1:11" ht="15.45" customHeight="1">
      <c r="A114" s="86"/>
      <c r="B114" s="60" t="s">
        <v>340</v>
      </c>
      <c r="C114" s="66" t="s">
        <v>504</v>
      </c>
      <c r="D114" s="6" t="s">
        <v>374</v>
      </c>
      <c r="E114" s="9" t="s">
        <v>25</v>
      </c>
      <c r="F114" s="8" t="s">
        <v>390</v>
      </c>
      <c r="G114" s="25" t="s">
        <v>424</v>
      </c>
      <c r="H114" s="26">
        <v>0.37753814999999996</v>
      </c>
      <c r="I114" s="27">
        <v>16.611678599999998</v>
      </c>
      <c r="J114" s="123"/>
      <c r="K114" s="128"/>
    </row>
    <row r="115" spans="1:11" ht="15.45" customHeight="1">
      <c r="A115" s="86"/>
      <c r="B115" s="60" t="s">
        <v>340</v>
      </c>
      <c r="C115" s="66" t="s">
        <v>504</v>
      </c>
      <c r="D115" s="6" t="s">
        <v>375</v>
      </c>
      <c r="E115" s="9" t="s">
        <v>25</v>
      </c>
      <c r="F115" s="8" t="s">
        <v>390</v>
      </c>
      <c r="G115" s="25" t="s">
        <v>424</v>
      </c>
      <c r="H115" s="26">
        <v>0.37753814999999996</v>
      </c>
      <c r="I115" s="27">
        <v>16.611678599999998</v>
      </c>
      <c r="J115" s="123"/>
      <c r="K115" s="128"/>
    </row>
    <row r="116" spans="1:11" ht="15.45" customHeight="1">
      <c r="A116" s="86"/>
      <c r="B116" s="60" t="s">
        <v>340</v>
      </c>
      <c r="C116" s="17" t="s">
        <v>384</v>
      </c>
      <c r="D116" s="6" t="s">
        <v>297</v>
      </c>
      <c r="E116" s="7" t="s">
        <v>25</v>
      </c>
      <c r="F116" s="8" t="s">
        <v>390</v>
      </c>
      <c r="G116" s="25" t="s">
        <v>424</v>
      </c>
      <c r="H116" s="26">
        <v>0.53807489999999991</v>
      </c>
      <c r="I116" s="27">
        <v>23.675295599999995</v>
      </c>
      <c r="J116" s="123"/>
      <c r="K116" s="128"/>
    </row>
    <row r="117" spans="1:11" ht="15.45" customHeight="1">
      <c r="A117" s="86"/>
      <c r="B117" s="60" t="s">
        <v>340</v>
      </c>
      <c r="C117" s="17" t="s">
        <v>384</v>
      </c>
      <c r="D117" s="6" t="s">
        <v>298</v>
      </c>
      <c r="E117" s="7" t="s">
        <v>25</v>
      </c>
      <c r="F117" s="8" t="s">
        <v>390</v>
      </c>
      <c r="G117" s="25" t="s">
        <v>424</v>
      </c>
      <c r="H117" s="26">
        <v>0.53807489999999991</v>
      </c>
      <c r="I117" s="27">
        <v>23.675295599999995</v>
      </c>
      <c r="J117" s="123"/>
      <c r="K117" s="128"/>
    </row>
    <row r="118" spans="1:11" ht="15.45" customHeight="1">
      <c r="A118" s="86"/>
      <c r="B118" s="60" t="s">
        <v>340</v>
      </c>
      <c r="C118" s="17" t="s">
        <v>384</v>
      </c>
      <c r="D118" s="6" t="s">
        <v>299</v>
      </c>
      <c r="E118" s="7" t="s">
        <v>25</v>
      </c>
      <c r="F118" s="8" t="s">
        <v>390</v>
      </c>
      <c r="G118" s="25" t="s">
        <v>424</v>
      </c>
      <c r="H118" s="26">
        <v>0.53807489999999991</v>
      </c>
      <c r="I118" s="27">
        <v>23.675295599999995</v>
      </c>
      <c r="J118" s="123"/>
      <c r="K118" s="128"/>
    </row>
    <row r="119" spans="1:11" ht="15.45" customHeight="1">
      <c r="A119" s="86"/>
      <c r="B119" s="60" t="s">
        <v>340</v>
      </c>
      <c r="C119" s="17" t="s">
        <v>384</v>
      </c>
      <c r="D119" s="6" t="s">
        <v>300</v>
      </c>
      <c r="E119" s="7" t="s">
        <v>25</v>
      </c>
      <c r="F119" s="8" t="s">
        <v>390</v>
      </c>
      <c r="G119" s="25" t="s">
        <v>424</v>
      </c>
      <c r="H119" s="26">
        <v>0.53807489999999991</v>
      </c>
      <c r="I119" s="27">
        <v>23.675295599999995</v>
      </c>
      <c r="J119" s="123"/>
      <c r="K119" s="128"/>
    </row>
    <row r="120" spans="1:11" ht="15.45" customHeight="1">
      <c r="A120" s="86"/>
      <c r="B120" s="60" t="s">
        <v>340</v>
      </c>
      <c r="C120" s="17" t="s">
        <v>384</v>
      </c>
      <c r="D120" s="6" t="s">
        <v>301</v>
      </c>
      <c r="E120" s="7" t="s">
        <v>25</v>
      </c>
      <c r="F120" s="8" t="s">
        <v>390</v>
      </c>
      <c r="G120" s="25" t="s">
        <v>424</v>
      </c>
      <c r="H120" s="26">
        <v>0.53807489999999991</v>
      </c>
      <c r="I120" s="27">
        <v>23.675295599999995</v>
      </c>
      <c r="J120" s="123"/>
      <c r="K120" s="128"/>
    </row>
    <row r="121" spans="1:11" ht="15.45" customHeight="1">
      <c r="A121" s="86"/>
      <c r="B121" s="60" t="s">
        <v>340</v>
      </c>
      <c r="C121" s="17" t="s">
        <v>384</v>
      </c>
      <c r="D121" s="6" t="s">
        <v>302</v>
      </c>
      <c r="E121" s="7" t="s">
        <v>25</v>
      </c>
      <c r="F121" s="8" t="s">
        <v>390</v>
      </c>
      <c r="G121" s="25" t="s">
        <v>424</v>
      </c>
      <c r="H121" s="26">
        <v>0.53807489999999991</v>
      </c>
      <c r="I121" s="27">
        <v>23.675295599999995</v>
      </c>
      <c r="J121" s="123"/>
      <c r="K121" s="128"/>
    </row>
    <row r="122" spans="1:11" ht="15.45" customHeight="1">
      <c r="A122" s="86"/>
      <c r="B122" s="60" t="s">
        <v>340</v>
      </c>
      <c r="C122" s="17" t="s">
        <v>384</v>
      </c>
      <c r="D122" s="6" t="s">
        <v>303</v>
      </c>
      <c r="E122" s="7" t="s">
        <v>25</v>
      </c>
      <c r="F122" s="8" t="s">
        <v>390</v>
      </c>
      <c r="G122" s="25" t="s">
        <v>424</v>
      </c>
      <c r="H122" s="26">
        <v>0.53807489999999991</v>
      </c>
      <c r="I122" s="27">
        <v>23.675295599999995</v>
      </c>
      <c r="J122" s="123"/>
      <c r="K122" s="128"/>
    </row>
    <row r="123" spans="1:11" ht="15.45" customHeight="1">
      <c r="A123" s="86"/>
      <c r="B123" s="60" t="s">
        <v>340</v>
      </c>
      <c r="C123" s="17" t="s">
        <v>384</v>
      </c>
      <c r="D123" s="6" t="s">
        <v>304</v>
      </c>
      <c r="E123" s="7" t="s">
        <v>25</v>
      </c>
      <c r="F123" s="8" t="s">
        <v>390</v>
      </c>
      <c r="G123" s="25" t="s">
        <v>424</v>
      </c>
      <c r="H123" s="26">
        <v>0.53807489999999991</v>
      </c>
      <c r="I123" s="27">
        <v>23.675295599999995</v>
      </c>
      <c r="J123" s="123"/>
      <c r="K123" s="128"/>
    </row>
    <row r="124" spans="1:11" ht="15.45" customHeight="1">
      <c r="A124" s="86"/>
      <c r="B124" s="60" t="s">
        <v>340</v>
      </c>
      <c r="C124" s="17" t="s">
        <v>384</v>
      </c>
      <c r="D124" s="6" t="s">
        <v>305</v>
      </c>
      <c r="E124" s="7" t="s">
        <v>25</v>
      </c>
      <c r="F124" s="8" t="s">
        <v>390</v>
      </c>
      <c r="G124" s="25" t="s">
        <v>424</v>
      </c>
      <c r="H124" s="26">
        <v>0.53807489999999991</v>
      </c>
      <c r="I124" s="27">
        <v>23.675295599999995</v>
      </c>
      <c r="J124" s="123"/>
      <c r="K124" s="128"/>
    </row>
    <row r="125" spans="1:11" ht="15.45" customHeight="1">
      <c r="A125" s="86"/>
      <c r="B125" s="60" t="s">
        <v>340</v>
      </c>
      <c r="C125" s="17" t="s">
        <v>385</v>
      </c>
      <c r="D125" s="6" t="s">
        <v>266</v>
      </c>
      <c r="E125" s="7" t="s">
        <v>3</v>
      </c>
      <c r="F125" s="34" t="s">
        <v>389</v>
      </c>
      <c r="G125" s="25" t="s">
        <v>424</v>
      </c>
      <c r="H125" s="26">
        <v>0.64716607999999998</v>
      </c>
      <c r="I125" s="27">
        <v>28.475307519999998</v>
      </c>
      <c r="J125" s="123"/>
      <c r="K125" s="128"/>
    </row>
    <row r="126" spans="1:11" ht="15.45" customHeight="1">
      <c r="A126" s="86"/>
      <c r="B126" s="60" t="s">
        <v>340</v>
      </c>
      <c r="C126" s="17" t="s">
        <v>385</v>
      </c>
      <c r="D126" s="6" t="s">
        <v>267</v>
      </c>
      <c r="E126" s="7" t="s">
        <v>25</v>
      </c>
      <c r="F126" s="8" t="s">
        <v>390</v>
      </c>
      <c r="G126" s="25" t="s">
        <v>424</v>
      </c>
      <c r="H126" s="26">
        <v>0.54604638000000005</v>
      </c>
      <c r="I126" s="27">
        <v>24.026040720000001</v>
      </c>
      <c r="J126" s="123"/>
      <c r="K126" s="128"/>
    </row>
    <row r="127" spans="1:11" ht="15.45" customHeight="1">
      <c r="A127" s="86"/>
      <c r="B127" s="60" t="s">
        <v>340</v>
      </c>
      <c r="C127" s="17" t="s">
        <v>385</v>
      </c>
      <c r="D127" s="6" t="s">
        <v>268</v>
      </c>
      <c r="E127" s="7" t="s">
        <v>3</v>
      </c>
      <c r="F127" s="34" t="s">
        <v>389</v>
      </c>
      <c r="G127" s="25" t="s">
        <v>424</v>
      </c>
      <c r="H127" s="26">
        <v>0.64716607999999998</v>
      </c>
      <c r="I127" s="27">
        <v>28.475307519999998</v>
      </c>
      <c r="J127" s="123"/>
      <c r="K127" s="128"/>
    </row>
    <row r="128" spans="1:11" ht="15.45" customHeight="1">
      <c r="A128" s="86"/>
      <c r="B128" s="60" t="s">
        <v>340</v>
      </c>
      <c r="C128" s="17" t="s">
        <v>385</v>
      </c>
      <c r="D128" s="6" t="s">
        <v>269</v>
      </c>
      <c r="E128" s="7" t="s">
        <v>3</v>
      </c>
      <c r="F128" s="34" t="s">
        <v>389</v>
      </c>
      <c r="G128" s="25" t="s">
        <v>424</v>
      </c>
      <c r="H128" s="26">
        <v>0.64716607999999998</v>
      </c>
      <c r="I128" s="27">
        <v>28.475307519999998</v>
      </c>
      <c r="J128" s="123"/>
      <c r="K128" s="128"/>
    </row>
    <row r="129" spans="1:11" ht="15.45" customHeight="1">
      <c r="A129" s="86"/>
      <c r="B129" s="60" t="s">
        <v>340</v>
      </c>
      <c r="C129" s="17" t="s">
        <v>385</v>
      </c>
      <c r="D129" s="6" t="s">
        <v>270</v>
      </c>
      <c r="E129" s="7" t="s">
        <v>3</v>
      </c>
      <c r="F129" s="34" t="s">
        <v>389</v>
      </c>
      <c r="G129" s="25" t="s">
        <v>424</v>
      </c>
      <c r="H129" s="26">
        <v>0.64716607999999998</v>
      </c>
      <c r="I129" s="27">
        <v>28.475307519999998</v>
      </c>
      <c r="J129" s="123"/>
      <c r="K129" s="128"/>
    </row>
    <row r="130" spans="1:11" ht="15.45" customHeight="1">
      <c r="A130" s="86"/>
      <c r="B130" s="60" t="s">
        <v>340</v>
      </c>
      <c r="C130" s="17" t="s">
        <v>385</v>
      </c>
      <c r="D130" s="6" t="s">
        <v>271</v>
      </c>
      <c r="E130" s="7" t="s">
        <v>3</v>
      </c>
      <c r="F130" s="34" t="s">
        <v>389</v>
      </c>
      <c r="G130" s="25" t="s">
        <v>424</v>
      </c>
      <c r="H130" s="26">
        <v>0.64716607999999998</v>
      </c>
      <c r="I130" s="27">
        <v>28.475307519999998</v>
      </c>
      <c r="J130" s="123"/>
      <c r="K130" s="128"/>
    </row>
    <row r="131" spans="1:11" ht="15.45" customHeight="1">
      <c r="A131" s="86"/>
      <c r="B131" s="60" t="s">
        <v>340</v>
      </c>
      <c r="C131" s="17" t="s">
        <v>385</v>
      </c>
      <c r="D131" s="6" t="s">
        <v>272</v>
      </c>
      <c r="E131" s="7" t="s">
        <v>3</v>
      </c>
      <c r="F131" s="34" t="s">
        <v>389</v>
      </c>
      <c r="G131" s="25" t="s">
        <v>424</v>
      </c>
      <c r="H131" s="26">
        <v>0.64716607999999998</v>
      </c>
      <c r="I131" s="27">
        <v>28.475307519999998</v>
      </c>
      <c r="J131" s="123"/>
      <c r="K131" s="128"/>
    </row>
    <row r="132" spans="1:11" ht="15.45" customHeight="1">
      <c r="A132" s="86"/>
      <c r="B132" s="60" t="s">
        <v>340</v>
      </c>
      <c r="C132" s="17" t="s">
        <v>385</v>
      </c>
      <c r="D132" s="6" t="s">
        <v>273</v>
      </c>
      <c r="E132" s="7" t="s">
        <v>3</v>
      </c>
      <c r="F132" s="34" t="s">
        <v>389</v>
      </c>
      <c r="G132" s="25" t="s">
        <v>424</v>
      </c>
      <c r="H132" s="26">
        <v>0.64716607999999998</v>
      </c>
      <c r="I132" s="27">
        <v>28.475307519999998</v>
      </c>
      <c r="J132" s="123"/>
      <c r="K132" s="128"/>
    </row>
    <row r="133" spans="1:11" ht="15.45" customHeight="1">
      <c r="A133" s="86"/>
      <c r="B133" s="60" t="s">
        <v>340</v>
      </c>
      <c r="C133" s="17" t="s">
        <v>385</v>
      </c>
      <c r="D133" s="6" t="s">
        <v>274</v>
      </c>
      <c r="E133" s="7" t="s">
        <v>3</v>
      </c>
      <c r="F133" s="34" t="s">
        <v>389</v>
      </c>
      <c r="G133" s="25" t="s">
        <v>424</v>
      </c>
      <c r="H133" s="26">
        <v>0.64716607999999998</v>
      </c>
      <c r="I133" s="27">
        <v>28.475307519999998</v>
      </c>
      <c r="J133" s="123"/>
      <c r="K133" s="128"/>
    </row>
    <row r="134" spans="1:11" ht="15.45" customHeight="1">
      <c r="A134" s="86"/>
      <c r="B134" s="60" t="s">
        <v>340</v>
      </c>
      <c r="C134" s="17" t="s">
        <v>385</v>
      </c>
      <c r="D134" s="6" t="s">
        <v>275</v>
      </c>
      <c r="E134" s="7" t="s">
        <v>3</v>
      </c>
      <c r="F134" s="34" t="s">
        <v>389</v>
      </c>
      <c r="G134" s="25" t="s">
        <v>424</v>
      </c>
      <c r="H134" s="26">
        <v>0.64716607999999998</v>
      </c>
      <c r="I134" s="27">
        <v>28.475307519999998</v>
      </c>
      <c r="J134" s="123"/>
      <c r="K134" s="128"/>
    </row>
    <row r="135" spans="1:11" ht="15.45" customHeight="1">
      <c r="A135" s="86"/>
      <c r="B135" s="60" t="s">
        <v>340</v>
      </c>
      <c r="C135" s="17" t="s">
        <v>385</v>
      </c>
      <c r="D135" s="6" t="s">
        <v>355</v>
      </c>
      <c r="E135" s="9" t="s">
        <v>25</v>
      </c>
      <c r="F135" s="8" t="s">
        <v>390</v>
      </c>
      <c r="G135" s="25" t="s">
        <v>424</v>
      </c>
      <c r="H135" s="26">
        <v>0.4118598</v>
      </c>
      <c r="I135" s="27">
        <v>18.121831199999999</v>
      </c>
      <c r="J135" s="123"/>
      <c r="K135" s="128"/>
    </row>
    <row r="136" spans="1:11" ht="15.45" customHeight="1">
      <c r="A136" s="86"/>
      <c r="B136" s="60" t="s">
        <v>340</v>
      </c>
      <c r="C136" s="17" t="s">
        <v>385</v>
      </c>
      <c r="D136" s="6" t="s">
        <v>352</v>
      </c>
      <c r="E136" s="9" t="s">
        <v>3</v>
      </c>
      <c r="F136" s="34" t="s">
        <v>389</v>
      </c>
      <c r="G136" s="25" t="s">
        <v>424</v>
      </c>
      <c r="H136" s="26">
        <v>0.71300459999999988</v>
      </c>
      <c r="I136" s="27">
        <v>31.372202399999995</v>
      </c>
      <c r="J136" s="123"/>
      <c r="K136" s="128"/>
    </row>
    <row r="137" spans="1:11" ht="15.45" customHeight="1">
      <c r="A137" s="86"/>
      <c r="B137" s="60" t="s">
        <v>1</v>
      </c>
      <c r="C137" s="17" t="s">
        <v>385</v>
      </c>
      <c r="D137" s="33" t="s">
        <v>2</v>
      </c>
      <c r="E137" s="34" t="s">
        <v>3</v>
      </c>
      <c r="F137" s="34" t="s">
        <v>389</v>
      </c>
      <c r="G137" s="25" t="s">
        <v>424</v>
      </c>
      <c r="H137" s="26">
        <v>0.84549354999999993</v>
      </c>
      <c r="I137" s="27">
        <v>37.2017162</v>
      </c>
      <c r="J137" s="123"/>
      <c r="K137" s="128"/>
    </row>
    <row r="138" spans="1:11" ht="15.45" customHeight="1">
      <c r="A138" s="86"/>
      <c r="B138" s="60" t="s">
        <v>1</v>
      </c>
      <c r="C138" s="17" t="s">
        <v>385</v>
      </c>
      <c r="D138" s="33" t="s">
        <v>189</v>
      </c>
      <c r="E138" s="34" t="s">
        <v>3</v>
      </c>
      <c r="F138" s="34" t="s">
        <v>389</v>
      </c>
      <c r="G138" s="25" t="s">
        <v>424</v>
      </c>
      <c r="H138" s="26">
        <v>0.84549354999999993</v>
      </c>
      <c r="I138" s="27">
        <v>37.2017162</v>
      </c>
      <c r="J138" s="123"/>
      <c r="K138" s="128"/>
    </row>
    <row r="139" spans="1:11" ht="15.45" customHeight="1">
      <c r="A139" s="86"/>
      <c r="B139" s="60" t="s">
        <v>1</v>
      </c>
      <c r="C139" s="17" t="s">
        <v>385</v>
      </c>
      <c r="D139" s="33" t="s">
        <v>4</v>
      </c>
      <c r="E139" s="34" t="s">
        <v>3</v>
      </c>
      <c r="F139" s="34" t="s">
        <v>389</v>
      </c>
      <c r="G139" s="25" t="s">
        <v>424</v>
      </c>
      <c r="H139" s="26">
        <v>0.84549354999999993</v>
      </c>
      <c r="I139" s="27">
        <v>37.2017162</v>
      </c>
      <c r="J139" s="123"/>
      <c r="K139" s="128"/>
    </row>
    <row r="140" spans="1:11" ht="15.45" customHeight="1">
      <c r="A140" s="86"/>
      <c r="B140" s="60" t="s">
        <v>1</v>
      </c>
      <c r="C140" s="17" t="s">
        <v>385</v>
      </c>
      <c r="D140" s="33" t="s">
        <v>5</v>
      </c>
      <c r="E140" s="34" t="s">
        <v>3</v>
      </c>
      <c r="F140" s="34" t="s">
        <v>389</v>
      </c>
      <c r="G140" s="25" t="s">
        <v>424</v>
      </c>
      <c r="H140" s="26">
        <v>0.84549354999999993</v>
      </c>
      <c r="I140" s="27">
        <v>37.2017162</v>
      </c>
      <c r="J140" s="123"/>
      <c r="K140" s="128"/>
    </row>
    <row r="141" spans="1:11" ht="15.45" customHeight="1">
      <c r="A141" s="86"/>
      <c r="B141" s="60" t="s">
        <v>1</v>
      </c>
      <c r="C141" s="17" t="s">
        <v>385</v>
      </c>
      <c r="D141" s="33" t="s">
        <v>6</v>
      </c>
      <c r="E141" s="34" t="s">
        <v>3</v>
      </c>
      <c r="F141" s="34" t="s">
        <v>389</v>
      </c>
      <c r="G141" s="25" t="s">
        <v>424</v>
      </c>
      <c r="H141" s="26">
        <v>0.84549354999999993</v>
      </c>
      <c r="I141" s="27">
        <v>37.2017162</v>
      </c>
      <c r="J141" s="123"/>
      <c r="K141" s="128"/>
    </row>
    <row r="142" spans="1:11" ht="15.45" customHeight="1">
      <c r="A142" s="86"/>
      <c r="B142" s="60" t="s">
        <v>340</v>
      </c>
      <c r="C142" s="17" t="s">
        <v>387</v>
      </c>
      <c r="D142" s="6" t="s">
        <v>318</v>
      </c>
      <c r="E142" s="7" t="s">
        <v>25</v>
      </c>
      <c r="F142" s="8" t="s">
        <v>390</v>
      </c>
      <c r="G142" s="25" t="s">
        <v>424</v>
      </c>
      <c r="H142" s="26">
        <v>0.41333600000000004</v>
      </c>
      <c r="I142" s="27">
        <v>18.186784000000003</v>
      </c>
      <c r="J142" s="123"/>
      <c r="K142" s="128"/>
    </row>
    <row r="143" spans="1:11" ht="15.45" customHeight="1">
      <c r="A143" s="86"/>
      <c r="B143" s="60" t="s">
        <v>340</v>
      </c>
      <c r="C143" s="17" t="s">
        <v>387</v>
      </c>
      <c r="D143" s="6" t="s">
        <v>319</v>
      </c>
      <c r="E143" s="7" t="s">
        <v>25</v>
      </c>
      <c r="F143" s="8" t="s">
        <v>390</v>
      </c>
      <c r="G143" s="25" t="s">
        <v>424</v>
      </c>
      <c r="H143" s="26">
        <v>0.41333600000000004</v>
      </c>
      <c r="I143" s="27">
        <v>18.186784000000003</v>
      </c>
      <c r="J143" s="123"/>
      <c r="K143" s="128"/>
    </row>
    <row r="144" spans="1:11" ht="15.45" customHeight="1">
      <c r="A144" s="86"/>
      <c r="B144" s="60" t="s">
        <v>340</v>
      </c>
      <c r="C144" s="17" t="s">
        <v>387</v>
      </c>
      <c r="D144" s="6" t="s">
        <v>320</v>
      </c>
      <c r="E144" s="7" t="s">
        <v>25</v>
      </c>
      <c r="F144" s="8" t="s">
        <v>390</v>
      </c>
      <c r="G144" s="25" t="s">
        <v>424</v>
      </c>
      <c r="H144" s="26">
        <v>0.41333600000000004</v>
      </c>
      <c r="I144" s="27">
        <v>18.186784000000003</v>
      </c>
      <c r="J144" s="123"/>
      <c r="K144" s="128"/>
    </row>
    <row r="145" spans="1:11" ht="15.45" customHeight="1">
      <c r="A145" s="86"/>
      <c r="B145" s="60" t="s">
        <v>340</v>
      </c>
      <c r="C145" s="17" t="s">
        <v>387</v>
      </c>
      <c r="D145" s="6" t="s">
        <v>321</v>
      </c>
      <c r="E145" s="7" t="s">
        <v>25</v>
      </c>
      <c r="F145" s="8" t="s">
        <v>390</v>
      </c>
      <c r="G145" s="25" t="s">
        <v>424</v>
      </c>
      <c r="H145" s="26">
        <v>0.41333600000000004</v>
      </c>
      <c r="I145" s="27">
        <v>18.186784000000003</v>
      </c>
      <c r="J145" s="123"/>
      <c r="K145" s="128"/>
    </row>
    <row r="146" spans="1:11" ht="15.45" customHeight="1">
      <c r="A146" s="86"/>
      <c r="B146" s="60" t="s">
        <v>340</v>
      </c>
      <c r="C146" s="17" t="s">
        <v>387</v>
      </c>
      <c r="D146" s="6" t="s">
        <v>322</v>
      </c>
      <c r="E146" s="7" t="s">
        <v>25</v>
      </c>
      <c r="F146" s="8" t="s">
        <v>390</v>
      </c>
      <c r="G146" s="25" t="s">
        <v>424</v>
      </c>
      <c r="H146" s="26">
        <v>0.41333600000000004</v>
      </c>
      <c r="I146" s="27">
        <v>18.186784000000003</v>
      </c>
      <c r="J146" s="123"/>
      <c r="K146" s="128"/>
    </row>
    <row r="147" spans="1:11" ht="15.45" customHeight="1">
      <c r="A147" s="95"/>
      <c r="B147" s="17" t="s">
        <v>340</v>
      </c>
      <c r="C147" s="17" t="s">
        <v>387</v>
      </c>
      <c r="D147" s="6" t="s">
        <v>323</v>
      </c>
      <c r="E147" s="7" t="s">
        <v>25</v>
      </c>
      <c r="F147" s="8" t="s">
        <v>390</v>
      </c>
      <c r="G147" s="25" t="s">
        <v>424</v>
      </c>
      <c r="H147" s="26">
        <v>0.41333600000000004</v>
      </c>
      <c r="I147" s="27">
        <v>18.186784000000003</v>
      </c>
      <c r="J147" s="123"/>
      <c r="K147" s="128"/>
    </row>
    <row r="148" spans="1:11" ht="15.45" customHeight="1">
      <c r="A148" s="95"/>
      <c r="B148" s="17" t="s">
        <v>340</v>
      </c>
      <c r="C148" s="17" t="s">
        <v>387</v>
      </c>
      <c r="D148" s="6" t="s">
        <v>324</v>
      </c>
      <c r="E148" s="7" t="s">
        <v>25</v>
      </c>
      <c r="F148" s="8" t="s">
        <v>390</v>
      </c>
      <c r="G148" s="25" t="s">
        <v>424</v>
      </c>
      <c r="H148" s="26">
        <v>0.41333600000000004</v>
      </c>
      <c r="I148" s="27">
        <v>18.186784000000003</v>
      </c>
      <c r="J148" s="123"/>
      <c r="K148" s="128"/>
    </row>
    <row r="149" spans="1:11" ht="15.45" customHeight="1">
      <c r="A149" s="95"/>
      <c r="B149" s="17" t="s">
        <v>340</v>
      </c>
      <c r="C149" s="17" t="s">
        <v>387</v>
      </c>
      <c r="D149" s="6" t="s">
        <v>334</v>
      </c>
      <c r="E149" s="7" t="s">
        <v>25</v>
      </c>
      <c r="F149" s="8" t="s">
        <v>390</v>
      </c>
      <c r="G149" s="25" t="s">
        <v>424</v>
      </c>
      <c r="H149" s="26">
        <v>0.55800360000000004</v>
      </c>
      <c r="I149" s="27">
        <v>24.552158400000003</v>
      </c>
      <c r="J149" s="123"/>
      <c r="K149" s="128"/>
    </row>
    <row r="150" spans="1:11" ht="15.45" customHeight="1">
      <c r="A150" s="95"/>
      <c r="B150" s="51" t="s">
        <v>340</v>
      </c>
      <c r="C150" s="51" t="s">
        <v>387</v>
      </c>
      <c r="D150" s="93" t="s">
        <v>335</v>
      </c>
      <c r="E150" s="94" t="s">
        <v>25</v>
      </c>
      <c r="F150" s="8" t="s">
        <v>390</v>
      </c>
      <c r="G150" s="25" t="s">
        <v>424</v>
      </c>
      <c r="H150" s="26">
        <v>0.55800360000000004</v>
      </c>
      <c r="I150" s="27">
        <v>24.552158400000003</v>
      </c>
      <c r="J150" s="123"/>
      <c r="K150" s="128"/>
    </row>
    <row r="151" spans="1:11" ht="15.45" customHeight="1">
      <c r="A151" s="95"/>
      <c r="B151" s="17" t="s">
        <v>340</v>
      </c>
      <c r="C151" s="17" t="s">
        <v>387</v>
      </c>
      <c r="D151" s="6" t="s">
        <v>336</v>
      </c>
      <c r="E151" s="7" t="s">
        <v>25</v>
      </c>
      <c r="F151" s="8" t="s">
        <v>390</v>
      </c>
      <c r="G151" s="25" t="s">
        <v>424</v>
      </c>
      <c r="H151" s="26">
        <v>0.55800360000000004</v>
      </c>
      <c r="I151" s="27">
        <v>24.552158400000003</v>
      </c>
      <c r="J151" s="123"/>
      <c r="K151" s="128"/>
    </row>
    <row r="152" spans="1:11" ht="15.45" customHeight="1">
      <c r="A152" s="95"/>
      <c r="B152" s="17" t="s">
        <v>340</v>
      </c>
      <c r="C152" s="17" t="s">
        <v>386</v>
      </c>
      <c r="D152" s="6" t="s">
        <v>325</v>
      </c>
      <c r="E152" s="7" t="s">
        <v>25</v>
      </c>
      <c r="F152" s="8" t="s">
        <v>390</v>
      </c>
      <c r="G152" s="25" t="s">
        <v>424</v>
      </c>
      <c r="H152" s="26">
        <v>0.34247839999999996</v>
      </c>
      <c r="I152" s="27">
        <v>15.069049599999998</v>
      </c>
      <c r="J152" s="123"/>
      <c r="K152" s="128"/>
    </row>
    <row r="153" spans="1:11" ht="15.45" customHeight="1">
      <c r="A153" s="95"/>
      <c r="B153" s="17" t="s">
        <v>340</v>
      </c>
      <c r="C153" s="17" t="s">
        <v>386</v>
      </c>
      <c r="D153" s="6" t="s">
        <v>326</v>
      </c>
      <c r="E153" s="7" t="s">
        <v>25</v>
      </c>
      <c r="F153" s="8" t="s">
        <v>390</v>
      </c>
      <c r="G153" s="25" t="s">
        <v>424</v>
      </c>
      <c r="H153" s="26">
        <v>0.34247839999999996</v>
      </c>
      <c r="I153" s="27">
        <v>15.069049599999998</v>
      </c>
      <c r="J153" s="123"/>
      <c r="K153" s="128"/>
    </row>
    <row r="154" spans="1:11" ht="15.45" customHeight="1">
      <c r="A154" s="95"/>
      <c r="B154" s="17" t="s">
        <v>340</v>
      </c>
      <c r="C154" s="17" t="s">
        <v>386</v>
      </c>
      <c r="D154" s="6" t="s">
        <v>327</v>
      </c>
      <c r="E154" s="7" t="s">
        <v>25</v>
      </c>
      <c r="F154" s="8" t="s">
        <v>390</v>
      </c>
      <c r="G154" s="25" t="s">
        <v>424</v>
      </c>
      <c r="H154" s="26">
        <v>0.34247839999999996</v>
      </c>
      <c r="I154" s="27">
        <v>15.069049599999998</v>
      </c>
      <c r="J154" s="123"/>
      <c r="K154" s="128"/>
    </row>
    <row r="155" spans="1:11" ht="15.45" customHeight="1">
      <c r="A155" s="95"/>
      <c r="B155" s="17" t="s">
        <v>340</v>
      </c>
      <c r="C155" s="17" t="s">
        <v>386</v>
      </c>
      <c r="D155" s="6" t="s">
        <v>328</v>
      </c>
      <c r="E155" s="7" t="s">
        <v>25</v>
      </c>
      <c r="F155" s="8" t="s">
        <v>390</v>
      </c>
      <c r="G155" s="25" t="s">
        <v>424</v>
      </c>
      <c r="H155" s="26">
        <v>0.34247839999999996</v>
      </c>
      <c r="I155" s="27">
        <v>15.069049599999998</v>
      </c>
      <c r="J155" s="123"/>
      <c r="K155" s="128"/>
    </row>
    <row r="156" spans="1:11" ht="15.45" customHeight="1">
      <c r="A156" s="88"/>
      <c r="B156" s="17" t="s">
        <v>340</v>
      </c>
      <c r="C156" s="17" t="s">
        <v>386</v>
      </c>
      <c r="D156" s="6" t="s">
        <v>329</v>
      </c>
      <c r="E156" s="7" t="s">
        <v>25</v>
      </c>
      <c r="F156" s="8" t="s">
        <v>390</v>
      </c>
      <c r="G156" s="25" t="s">
        <v>424</v>
      </c>
      <c r="H156" s="26">
        <v>0.34247839999999996</v>
      </c>
      <c r="I156" s="27">
        <v>15.069049599999998</v>
      </c>
      <c r="J156" s="123"/>
      <c r="K156" s="128"/>
    </row>
    <row r="157" spans="1:11" ht="15.45" customHeight="1">
      <c r="A157" s="95"/>
      <c r="B157" s="17" t="s">
        <v>340</v>
      </c>
      <c r="C157" s="17" t="s">
        <v>386</v>
      </c>
      <c r="D157" s="6" t="s">
        <v>430</v>
      </c>
      <c r="E157" s="7" t="s">
        <v>25</v>
      </c>
      <c r="F157" s="8" t="s">
        <v>390</v>
      </c>
      <c r="G157" s="25" t="s">
        <v>424</v>
      </c>
      <c r="H157" s="26">
        <v>0.34247839999999996</v>
      </c>
      <c r="I157" s="27">
        <v>15.069049599999998</v>
      </c>
      <c r="J157" s="123"/>
      <c r="K157" s="128"/>
    </row>
    <row r="158" spans="1:11" ht="15.45" customHeight="1">
      <c r="A158" s="95"/>
      <c r="B158" s="17" t="s">
        <v>340</v>
      </c>
      <c r="C158" s="17" t="s">
        <v>386</v>
      </c>
      <c r="D158" s="6" t="s">
        <v>330</v>
      </c>
      <c r="E158" s="7" t="s">
        <v>25</v>
      </c>
      <c r="F158" s="8" t="s">
        <v>390</v>
      </c>
      <c r="G158" s="25" t="s">
        <v>424</v>
      </c>
      <c r="H158" s="26">
        <v>0.34247839999999996</v>
      </c>
      <c r="I158" s="27">
        <v>15.069049599999998</v>
      </c>
      <c r="J158" s="123"/>
      <c r="K158" s="128"/>
    </row>
    <row r="159" spans="1:11" ht="15.45" customHeight="1">
      <c r="A159" s="95"/>
      <c r="B159" s="17" t="s">
        <v>340</v>
      </c>
      <c r="C159" s="17" t="s">
        <v>386</v>
      </c>
      <c r="D159" s="6" t="s">
        <v>331</v>
      </c>
      <c r="E159" s="7" t="s">
        <v>25</v>
      </c>
      <c r="F159" s="8" t="s">
        <v>390</v>
      </c>
      <c r="G159" s="25" t="s">
        <v>424</v>
      </c>
      <c r="H159" s="26">
        <v>0.40669309999999992</v>
      </c>
      <c r="I159" s="27">
        <v>17.894496399999998</v>
      </c>
      <c r="J159" s="123"/>
      <c r="K159" s="128"/>
    </row>
    <row r="160" spans="1:11" ht="15.45" customHeight="1">
      <c r="A160" s="95"/>
      <c r="B160" s="17" t="s">
        <v>340</v>
      </c>
      <c r="C160" s="17" t="s">
        <v>386</v>
      </c>
      <c r="D160" s="6" t="s">
        <v>332</v>
      </c>
      <c r="E160" s="7" t="s">
        <v>25</v>
      </c>
      <c r="F160" s="8" t="s">
        <v>390</v>
      </c>
      <c r="G160" s="25" t="s">
        <v>424</v>
      </c>
      <c r="H160" s="26">
        <v>0.40669309999999992</v>
      </c>
      <c r="I160" s="27">
        <v>17.894496399999998</v>
      </c>
      <c r="J160" s="123"/>
      <c r="K160" s="128"/>
    </row>
    <row r="161" spans="1:11" ht="15.45" customHeight="1">
      <c r="A161" s="95"/>
      <c r="B161" s="17" t="s">
        <v>340</v>
      </c>
      <c r="C161" s="17" t="s">
        <v>386</v>
      </c>
      <c r="D161" s="6" t="s">
        <v>333</v>
      </c>
      <c r="E161" s="7" t="s">
        <v>25</v>
      </c>
      <c r="F161" s="8" t="s">
        <v>390</v>
      </c>
      <c r="G161" s="25" t="s">
        <v>424</v>
      </c>
      <c r="H161" s="26">
        <v>0.40669309999999992</v>
      </c>
      <c r="I161" s="27">
        <v>17.894496399999998</v>
      </c>
      <c r="J161" s="123"/>
      <c r="K161" s="128"/>
    </row>
    <row r="162" spans="1:11" ht="15.45" customHeight="1">
      <c r="A162" s="95"/>
      <c r="B162" s="17" t="s">
        <v>340</v>
      </c>
      <c r="C162" s="17" t="s">
        <v>386</v>
      </c>
      <c r="D162" s="6" t="s">
        <v>337</v>
      </c>
      <c r="E162" s="7" t="s">
        <v>25</v>
      </c>
      <c r="F162" s="8" t="s">
        <v>390</v>
      </c>
      <c r="G162" s="25" t="s">
        <v>424</v>
      </c>
      <c r="H162" s="26">
        <v>0.34247839999999996</v>
      </c>
      <c r="I162" s="27">
        <v>15.069049599999998</v>
      </c>
      <c r="J162" s="123"/>
      <c r="K162" s="128"/>
    </row>
    <row r="163" spans="1:11" ht="15.45" customHeight="1">
      <c r="A163" s="95"/>
      <c r="B163" s="17" t="s">
        <v>340</v>
      </c>
      <c r="C163" s="17" t="s">
        <v>386</v>
      </c>
      <c r="D163" s="6" t="s">
        <v>338</v>
      </c>
      <c r="E163" s="7" t="s">
        <v>25</v>
      </c>
      <c r="F163" s="8" t="s">
        <v>390</v>
      </c>
      <c r="G163" s="25" t="s">
        <v>424</v>
      </c>
      <c r="H163" s="26">
        <v>0.42809800000000003</v>
      </c>
      <c r="I163" s="27">
        <v>18.836312000000003</v>
      </c>
      <c r="J163" s="123"/>
      <c r="K163" s="128"/>
    </row>
    <row r="164" spans="1:11" ht="15.45" customHeight="1">
      <c r="A164" s="95"/>
      <c r="B164" s="17" t="s">
        <v>340</v>
      </c>
      <c r="C164" s="17" t="s">
        <v>386</v>
      </c>
      <c r="D164" s="6" t="s">
        <v>339</v>
      </c>
      <c r="E164" s="7" t="s">
        <v>25</v>
      </c>
      <c r="F164" s="8" t="s">
        <v>390</v>
      </c>
      <c r="G164" s="25" t="s">
        <v>424</v>
      </c>
      <c r="H164" s="26">
        <v>0.34247839999999996</v>
      </c>
      <c r="I164" s="27">
        <v>15.069049599999998</v>
      </c>
      <c r="J164" s="123"/>
      <c r="K164" s="128"/>
    </row>
    <row r="165" spans="1:11" ht="15.45" customHeight="1">
      <c r="A165" s="95"/>
      <c r="B165" s="17" t="s">
        <v>340</v>
      </c>
      <c r="C165" s="17" t="s">
        <v>386</v>
      </c>
      <c r="D165" s="6" t="s">
        <v>344</v>
      </c>
      <c r="E165" s="9" t="s">
        <v>25</v>
      </c>
      <c r="F165" s="8" t="s">
        <v>390</v>
      </c>
      <c r="G165" s="25" t="s">
        <v>424</v>
      </c>
      <c r="H165" s="26">
        <v>0.27457320000000002</v>
      </c>
      <c r="I165" s="27">
        <v>12.081220800000001</v>
      </c>
      <c r="J165" s="123"/>
      <c r="K165" s="128"/>
    </row>
    <row r="166" spans="1:11" ht="15.45" customHeight="1">
      <c r="A166" s="95"/>
      <c r="B166" s="17" t="s">
        <v>340</v>
      </c>
      <c r="C166" s="51" t="s">
        <v>386</v>
      </c>
      <c r="D166" s="6" t="s">
        <v>372</v>
      </c>
      <c r="E166" s="9" t="s">
        <v>25</v>
      </c>
      <c r="F166" s="8" t="s">
        <v>390</v>
      </c>
      <c r="G166" s="25" t="s">
        <v>424</v>
      </c>
      <c r="H166" s="26">
        <v>0.33177595000000004</v>
      </c>
      <c r="I166" s="27">
        <v>14.598141800000002</v>
      </c>
      <c r="J166" s="123"/>
      <c r="K166" s="128"/>
    </row>
    <row r="167" spans="1:11" ht="15.45" customHeight="1">
      <c r="A167" s="95"/>
      <c r="B167" s="17" t="s">
        <v>340</v>
      </c>
      <c r="C167" s="51" t="s">
        <v>386</v>
      </c>
      <c r="D167" s="6" t="s">
        <v>350</v>
      </c>
      <c r="E167" s="9" t="s">
        <v>25</v>
      </c>
      <c r="F167" s="8" t="s">
        <v>390</v>
      </c>
      <c r="G167" s="25" t="s">
        <v>424</v>
      </c>
      <c r="H167" s="26">
        <v>0.37753814999999996</v>
      </c>
      <c r="I167" s="27">
        <v>16.611678599999998</v>
      </c>
      <c r="J167" s="123"/>
      <c r="K167" s="128"/>
    </row>
    <row r="168" spans="1:11" ht="15.45" customHeight="1">
      <c r="A168" s="95"/>
      <c r="B168" s="17" t="s">
        <v>340</v>
      </c>
      <c r="C168" s="51" t="s">
        <v>386</v>
      </c>
      <c r="D168" s="6" t="s">
        <v>362</v>
      </c>
      <c r="E168" s="9" t="s">
        <v>25</v>
      </c>
      <c r="F168" s="8" t="s">
        <v>390</v>
      </c>
      <c r="G168" s="25" t="s">
        <v>424</v>
      </c>
      <c r="H168" s="26">
        <v>0.37753814999999996</v>
      </c>
      <c r="I168" s="27">
        <v>16.611678599999998</v>
      </c>
      <c r="J168" s="123"/>
      <c r="K168" s="128"/>
    </row>
    <row r="169" spans="1:11" ht="15.45" customHeight="1">
      <c r="A169" s="95"/>
      <c r="B169" s="17" t="s">
        <v>340</v>
      </c>
      <c r="C169" s="51" t="s">
        <v>386</v>
      </c>
      <c r="D169" s="6" t="s">
        <v>371</v>
      </c>
      <c r="E169" s="9" t="s">
        <v>25</v>
      </c>
      <c r="F169" s="8" t="s">
        <v>390</v>
      </c>
      <c r="G169" s="25" t="s">
        <v>424</v>
      </c>
      <c r="H169" s="26">
        <v>0.37753814999999996</v>
      </c>
      <c r="I169" s="27">
        <v>16.611678599999998</v>
      </c>
      <c r="J169" s="123"/>
      <c r="K169" s="128"/>
    </row>
    <row r="170" spans="1:11" ht="15.45" customHeight="1">
      <c r="A170" s="95"/>
      <c r="B170" s="17" t="s">
        <v>340</v>
      </c>
      <c r="C170" s="51" t="s">
        <v>386</v>
      </c>
      <c r="D170" s="6" t="s">
        <v>373</v>
      </c>
      <c r="E170" s="9" t="s">
        <v>25</v>
      </c>
      <c r="F170" s="8" t="s">
        <v>390</v>
      </c>
      <c r="G170" s="25" t="s">
        <v>424</v>
      </c>
      <c r="H170" s="26">
        <v>0.37753814999999996</v>
      </c>
      <c r="I170" s="27">
        <v>16.611678599999998</v>
      </c>
      <c r="J170" s="123"/>
      <c r="K170" s="128"/>
    </row>
    <row r="171" spans="1:11" ht="15.45" customHeight="1">
      <c r="A171" s="95"/>
      <c r="B171" s="17" t="s">
        <v>340</v>
      </c>
      <c r="C171" s="51" t="s">
        <v>386</v>
      </c>
      <c r="D171" s="6" t="s">
        <v>378</v>
      </c>
      <c r="E171" s="9" t="s">
        <v>25</v>
      </c>
      <c r="F171" s="8" t="s">
        <v>390</v>
      </c>
      <c r="G171" s="25" t="s">
        <v>424</v>
      </c>
      <c r="H171" s="26">
        <v>0.37753814999999996</v>
      </c>
      <c r="I171" s="27">
        <v>16.611678599999998</v>
      </c>
      <c r="J171" s="123"/>
      <c r="K171" s="128"/>
    </row>
    <row r="172" spans="1:11" ht="15.45" customHeight="1">
      <c r="A172" s="95"/>
      <c r="B172" s="17" t="s">
        <v>340</v>
      </c>
      <c r="C172" s="17" t="s">
        <v>386</v>
      </c>
      <c r="D172" s="6" t="s">
        <v>351</v>
      </c>
      <c r="E172" s="9" t="s">
        <v>25</v>
      </c>
      <c r="F172" s="8" t="s">
        <v>390</v>
      </c>
      <c r="G172" s="25" t="s">
        <v>424</v>
      </c>
      <c r="H172" s="26">
        <v>0.44618144999999998</v>
      </c>
      <c r="I172" s="27">
        <v>19.6319838</v>
      </c>
      <c r="J172" s="123"/>
      <c r="K172" s="128"/>
    </row>
    <row r="173" spans="1:11" ht="15.45" customHeight="1">
      <c r="A173" s="95"/>
      <c r="B173" s="17" t="s">
        <v>340</v>
      </c>
      <c r="C173" s="17" t="s">
        <v>505</v>
      </c>
      <c r="D173" s="6" t="s">
        <v>342</v>
      </c>
      <c r="E173" s="9" t="s">
        <v>25</v>
      </c>
      <c r="F173" s="8" t="s">
        <v>390</v>
      </c>
      <c r="G173" s="25" t="s">
        <v>424</v>
      </c>
      <c r="H173" s="26">
        <v>0.37753814999999996</v>
      </c>
      <c r="I173" s="27">
        <v>16.611678599999998</v>
      </c>
      <c r="J173" s="123"/>
      <c r="K173" s="128"/>
    </row>
    <row r="174" spans="1:11" ht="15.45" customHeight="1">
      <c r="A174" s="95"/>
      <c r="B174" s="17" t="s">
        <v>340</v>
      </c>
      <c r="C174" s="51" t="s">
        <v>505</v>
      </c>
      <c r="D174" s="6" t="s">
        <v>343</v>
      </c>
      <c r="E174" s="9" t="s">
        <v>25</v>
      </c>
      <c r="F174" s="8" t="s">
        <v>390</v>
      </c>
      <c r="G174" s="25" t="s">
        <v>424</v>
      </c>
      <c r="H174" s="26">
        <v>0.37753814999999996</v>
      </c>
      <c r="I174" s="27">
        <v>16.611678599999998</v>
      </c>
      <c r="J174" s="123"/>
      <c r="K174" s="128"/>
    </row>
    <row r="175" spans="1:11" ht="15.45" customHeight="1">
      <c r="A175" s="95"/>
      <c r="B175" s="17" t="s">
        <v>340</v>
      </c>
      <c r="C175" s="51" t="s">
        <v>505</v>
      </c>
      <c r="D175" s="6" t="s">
        <v>347</v>
      </c>
      <c r="E175" s="9" t="s">
        <v>25</v>
      </c>
      <c r="F175" s="8" t="s">
        <v>390</v>
      </c>
      <c r="G175" s="25" t="s">
        <v>424</v>
      </c>
      <c r="H175" s="26">
        <v>0.37753814999999996</v>
      </c>
      <c r="I175" s="27">
        <v>16.611678599999998</v>
      </c>
      <c r="J175" s="123"/>
      <c r="K175" s="128"/>
    </row>
    <row r="176" spans="1:11" ht="15.45" customHeight="1">
      <c r="A176" s="95"/>
      <c r="B176" s="17" t="s">
        <v>340</v>
      </c>
      <c r="C176" s="51" t="s">
        <v>505</v>
      </c>
      <c r="D176" s="6" t="s">
        <v>353</v>
      </c>
      <c r="E176" s="9" t="s">
        <v>25</v>
      </c>
      <c r="F176" s="8" t="s">
        <v>390</v>
      </c>
      <c r="G176" s="25" t="s">
        <v>424</v>
      </c>
      <c r="H176" s="26">
        <v>0.37753814999999996</v>
      </c>
      <c r="I176" s="27">
        <v>16.611678599999998</v>
      </c>
      <c r="J176" s="123"/>
      <c r="K176" s="128"/>
    </row>
    <row r="177" spans="1:11" ht="15.45" customHeight="1">
      <c r="A177" s="95"/>
      <c r="B177" s="17" t="s">
        <v>340</v>
      </c>
      <c r="C177" s="17" t="s">
        <v>505</v>
      </c>
      <c r="D177" s="6" t="s">
        <v>354</v>
      </c>
      <c r="E177" s="9" t="s">
        <v>25</v>
      </c>
      <c r="F177" s="8" t="s">
        <v>390</v>
      </c>
      <c r="G177" s="25" t="s">
        <v>424</v>
      </c>
      <c r="H177" s="26">
        <v>0.37753814999999996</v>
      </c>
      <c r="I177" s="27">
        <v>16.611678599999998</v>
      </c>
      <c r="J177" s="123"/>
      <c r="K177" s="128"/>
    </row>
    <row r="178" spans="1:11" ht="15.45" customHeight="1">
      <c r="A178" s="95"/>
      <c r="B178" s="17" t="s">
        <v>340</v>
      </c>
      <c r="C178" s="17" t="s">
        <v>505</v>
      </c>
      <c r="D178" s="6" t="s">
        <v>360</v>
      </c>
      <c r="E178" s="9" t="s">
        <v>25</v>
      </c>
      <c r="F178" s="8" t="s">
        <v>390</v>
      </c>
      <c r="G178" s="25" t="s">
        <v>424</v>
      </c>
      <c r="H178" s="26">
        <v>0.37753814999999996</v>
      </c>
      <c r="I178" s="27">
        <v>16.611678599999998</v>
      </c>
      <c r="J178" s="123"/>
      <c r="K178" s="128"/>
    </row>
    <row r="179" spans="1:11" ht="15.45" customHeight="1">
      <c r="A179" s="95"/>
      <c r="B179" s="17" t="s">
        <v>340</v>
      </c>
      <c r="C179" s="17" t="s">
        <v>505</v>
      </c>
      <c r="D179" s="6" t="s">
        <v>361</v>
      </c>
      <c r="E179" s="9" t="s">
        <v>25</v>
      </c>
      <c r="F179" s="8" t="s">
        <v>390</v>
      </c>
      <c r="G179" s="25" t="s">
        <v>424</v>
      </c>
      <c r="H179" s="26">
        <v>0.37753814999999996</v>
      </c>
      <c r="I179" s="27">
        <v>16.611678599999998</v>
      </c>
      <c r="J179" s="123"/>
      <c r="K179" s="128"/>
    </row>
    <row r="180" spans="1:11" ht="15.45" customHeight="1">
      <c r="A180" s="95"/>
      <c r="B180" s="17" t="s">
        <v>340</v>
      </c>
      <c r="C180" s="17" t="s">
        <v>505</v>
      </c>
      <c r="D180" s="6" t="s">
        <v>365</v>
      </c>
      <c r="E180" s="9" t="s">
        <v>25</v>
      </c>
      <c r="F180" s="8" t="s">
        <v>390</v>
      </c>
      <c r="G180" s="25" t="s">
        <v>424</v>
      </c>
      <c r="H180" s="26">
        <v>0.37753814999999996</v>
      </c>
      <c r="I180" s="27">
        <v>16.611678599999998</v>
      </c>
      <c r="J180" s="123"/>
      <c r="K180" s="128"/>
    </row>
    <row r="181" spans="1:11" ht="15.45" customHeight="1">
      <c r="A181" s="95"/>
      <c r="B181" s="17" t="s">
        <v>340</v>
      </c>
      <c r="C181" s="17" t="s">
        <v>505</v>
      </c>
      <c r="D181" s="6" t="s">
        <v>366</v>
      </c>
      <c r="E181" s="9" t="s">
        <v>25</v>
      </c>
      <c r="F181" s="8" t="s">
        <v>390</v>
      </c>
      <c r="G181" s="25" t="s">
        <v>424</v>
      </c>
      <c r="H181" s="26">
        <v>0.37753814999999996</v>
      </c>
      <c r="I181" s="27">
        <v>16.611678599999998</v>
      </c>
      <c r="J181" s="123"/>
      <c r="K181" s="128"/>
    </row>
    <row r="182" spans="1:11" ht="15.45" customHeight="1">
      <c r="A182" s="95"/>
      <c r="B182" s="17" t="s">
        <v>340</v>
      </c>
      <c r="C182" s="17" t="s">
        <v>505</v>
      </c>
      <c r="D182" s="6" t="s">
        <v>368</v>
      </c>
      <c r="E182" s="9" t="s">
        <v>25</v>
      </c>
      <c r="F182" s="8" t="s">
        <v>390</v>
      </c>
      <c r="G182" s="25" t="s">
        <v>424</v>
      </c>
      <c r="H182" s="26">
        <v>0.37753814999999996</v>
      </c>
      <c r="I182" s="27">
        <v>16.611678599999998</v>
      </c>
      <c r="J182" s="123"/>
      <c r="K182" s="128"/>
    </row>
    <row r="183" spans="1:11" ht="15.45" customHeight="1">
      <c r="A183" s="95"/>
      <c r="B183" s="17" t="s">
        <v>340</v>
      </c>
      <c r="C183" s="17" t="s">
        <v>505</v>
      </c>
      <c r="D183" s="6" t="s">
        <v>370</v>
      </c>
      <c r="E183" s="9" t="s">
        <v>25</v>
      </c>
      <c r="F183" s="8" t="s">
        <v>390</v>
      </c>
      <c r="G183" s="25" t="s">
        <v>424</v>
      </c>
      <c r="H183" s="26">
        <v>0.37753814999999996</v>
      </c>
      <c r="I183" s="27">
        <v>16.611678599999998</v>
      </c>
      <c r="J183" s="123"/>
      <c r="K183" s="128"/>
    </row>
    <row r="184" spans="1:11" ht="15.45" customHeight="1">
      <c r="A184" s="95"/>
      <c r="B184" s="17" t="s">
        <v>340</v>
      </c>
      <c r="C184" s="17" t="s">
        <v>381</v>
      </c>
      <c r="D184" s="6" t="s">
        <v>276</v>
      </c>
      <c r="E184" s="7" t="s">
        <v>25</v>
      </c>
      <c r="F184" s="8" t="s">
        <v>390</v>
      </c>
      <c r="G184" s="25" t="s">
        <v>424</v>
      </c>
      <c r="H184" s="26">
        <v>0.5181462</v>
      </c>
      <c r="I184" s="27">
        <v>22.7984328</v>
      </c>
      <c r="J184" s="123"/>
      <c r="K184" s="128"/>
    </row>
    <row r="185" spans="1:11" ht="15.45" customHeight="1">
      <c r="A185" s="95"/>
      <c r="B185" s="17" t="s">
        <v>340</v>
      </c>
      <c r="C185" s="17" t="s">
        <v>381</v>
      </c>
      <c r="D185" s="6" t="s">
        <v>277</v>
      </c>
      <c r="E185" s="7" t="s">
        <v>25</v>
      </c>
      <c r="F185" s="8" t="s">
        <v>390</v>
      </c>
      <c r="G185" s="25" t="s">
        <v>424</v>
      </c>
      <c r="H185" s="26">
        <v>0.5181462</v>
      </c>
      <c r="I185" s="27">
        <v>22.7984328</v>
      </c>
      <c r="J185" s="123"/>
      <c r="K185" s="128"/>
    </row>
    <row r="186" spans="1:11" ht="15.45" customHeight="1">
      <c r="A186" s="95"/>
      <c r="B186" s="17" t="s">
        <v>340</v>
      </c>
      <c r="C186" s="17" t="s">
        <v>381</v>
      </c>
      <c r="D186" s="6" t="s">
        <v>278</v>
      </c>
      <c r="E186" s="7" t="s">
        <v>25</v>
      </c>
      <c r="F186" s="8" t="s">
        <v>390</v>
      </c>
      <c r="G186" s="25" t="s">
        <v>424</v>
      </c>
      <c r="H186" s="26">
        <v>0.5181462</v>
      </c>
      <c r="I186" s="27">
        <v>22.7984328</v>
      </c>
      <c r="J186" s="123"/>
      <c r="K186" s="128"/>
    </row>
    <row r="187" spans="1:11" ht="15.45" customHeight="1">
      <c r="A187" s="88"/>
      <c r="B187" s="17" t="s">
        <v>340</v>
      </c>
      <c r="C187" s="17" t="s">
        <v>381</v>
      </c>
      <c r="D187" s="6" t="s">
        <v>279</v>
      </c>
      <c r="E187" s="7" t="s">
        <v>25</v>
      </c>
      <c r="F187" s="8" t="s">
        <v>390</v>
      </c>
      <c r="G187" s="25" t="s">
        <v>424</v>
      </c>
      <c r="H187" s="26">
        <v>0.5181462</v>
      </c>
      <c r="I187" s="27">
        <v>22.7984328</v>
      </c>
      <c r="J187" s="123"/>
      <c r="K187" s="128"/>
    </row>
    <row r="188" spans="1:11" ht="15.45" customHeight="1">
      <c r="A188" s="95"/>
      <c r="B188" s="17" t="s">
        <v>340</v>
      </c>
      <c r="C188" s="17" t="s">
        <v>381</v>
      </c>
      <c r="D188" s="6" t="s">
        <v>280</v>
      </c>
      <c r="E188" s="7" t="s">
        <v>25</v>
      </c>
      <c r="F188" s="8" t="s">
        <v>390</v>
      </c>
      <c r="G188" s="25" t="s">
        <v>424</v>
      </c>
      <c r="H188" s="26">
        <v>0.5181462</v>
      </c>
      <c r="I188" s="27">
        <v>22.7984328</v>
      </c>
      <c r="J188" s="123"/>
      <c r="K188" s="128"/>
    </row>
    <row r="189" spans="1:11" ht="15.45" customHeight="1">
      <c r="A189" s="95"/>
      <c r="B189" s="17" t="s">
        <v>340</v>
      </c>
      <c r="C189" s="17" t="s">
        <v>381</v>
      </c>
      <c r="D189" s="6" t="s">
        <v>281</v>
      </c>
      <c r="E189" s="7" t="s">
        <v>25</v>
      </c>
      <c r="F189" s="8" t="s">
        <v>390</v>
      </c>
      <c r="G189" s="25" t="s">
        <v>424</v>
      </c>
      <c r="H189" s="26">
        <v>0.55800360000000004</v>
      </c>
      <c r="I189" s="27">
        <v>24.552158400000003</v>
      </c>
      <c r="J189" s="123"/>
      <c r="K189" s="128"/>
    </row>
    <row r="190" spans="1:11" ht="15.45" customHeight="1">
      <c r="A190" s="95"/>
      <c r="B190" s="17" t="s">
        <v>340</v>
      </c>
      <c r="C190" s="17" t="s">
        <v>381</v>
      </c>
      <c r="D190" s="6" t="s">
        <v>376</v>
      </c>
      <c r="E190" s="9" t="s">
        <v>377</v>
      </c>
      <c r="F190" s="8" t="s">
        <v>390</v>
      </c>
      <c r="G190" s="25" t="s">
        <v>424</v>
      </c>
      <c r="H190" s="26">
        <v>0.42330034999999999</v>
      </c>
      <c r="I190" s="27">
        <v>18.625215399999998</v>
      </c>
      <c r="J190" s="123"/>
      <c r="K190" s="128"/>
    </row>
    <row r="191" spans="1:11" ht="15.45" customHeight="1">
      <c r="A191" s="95"/>
      <c r="B191" s="17" t="s">
        <v>340</v>
      </c>
      <c r="C191" s="17" t="s">
        <v>381</v>
      </c>
      <c r="D191" s="6" t="s">
        <v>380</v>
      </c>
      <c r="E191" s="9" t="s">
        <v>25</v>
      </c>
      <c r="F191" s="8" t="s">
        <v>390</v>
      </c>
      <c r="G191" s="25" t="s">
        <v>424</v>
      </c>
      <c r="H191" s="26">
        <v>0.5137176</v>
      </c>
      <c r="I191" s="27">
        <v>22.603574399999999</v>
      </c>
      <c r="J191" s="123"/>
      <c r="K191" s="128"/>
    </row>
    <row r="192" spans="1:11" ht="15.45" customHeight="1">
      <c r="A192" s="87"/>
      <c r="B192" s="71" t="s">
        <v>429</v>
      </c>
      <c r="C192" s="72"/>
      <c r="D192" s="72"/>
      <c r="E192" s="73"/>
      <c r="F192" s="73"/>
      <c r="G192" s="73"/>
      <c r="H192" s="74"/>
      <c r="I192" s="75"/>
      <c r="J192" s="72"/>
      <c r="K192" s="128"/>
    </row>
    <row r="193" spans="1:11" ht="15.45" customHeight="1">
      <c r="A193" s="86"/>
      <c r="B193" s="60" t="s">
        <v>221</v>
      </c>
      <c r="C193" s="17" t="s">
        <v>222</v>
      </c>
      <c r="D193" s="23" t="s">
        <v>223</v>
      </c>
      <c r="E193" s="24">
        <v>44352</v>
      </c>
      <c r="F193" s="25">
        <v>2500</v>
      </c>
      <c r="G193" s="25" t="s">
        <v>424</v>
      </c>
      <c r="H193" s="26">
        <v>8.886724E-2</v>
      </c>
      <c r="I193" s="27">
        <v>3.9101585600000002</v>
      </c>
      <c r="J193" s="123"/>
      <c r="K193" s="129"/>
    </row>
    <row r="194" spans="1:11" ht="15.45" customHeight="1">
      <c r="A194" s="86"/>
      <c r="B194" s="60" t="s">
        <v>221</v>
      </c>
      <c r="C194" s="17" t="s">
        <v>222</v>
      </c>
      <c r="D194" s="23" t="s">
        <v>224</v>
      </c>
      <c r="E194" s="24">
        <v>44352</v>
      </c>
      <c r="F194" s="25">
        <v>2500</v>
      </c>
      <c r="G194" s="25" t="s">
        <v>424</v>
      </c>
      <c r="H194" s="26">
        <v>9.3000599999999989E-2</v>
      </c>
      <c r="I194" s="27">
        <v>4.0920264</v>
      </c>
      <c r="J194" s="123"/>
      <c r="K194" s="129"/>
    </row>
    <row r="195" spans="1:11" ht="15.45" customHeight="1">
      <c r="A195" s="86"/>
      <c r="B195" s="60" t="s">
        <v>221</v>
      </c>
      <c r="C195" s="17" t="s">
        <v>228</v>
      </c>
      <c r="D195" s="23" t="s">
        <v>229</v>
      </c>
      <c r="E195" s="24">
        <v>44352</v>
      </c>
      <c r="F195" s="25">
        <v>2500</v>
      </c>
      <c r="G195" s="25" t="s">
        <v>424</v>
      </c>
      <c r="H195" s="26">
        <v>0.11366739999999997</v>
      </c>
      <c r="I195" s="27">
        <v>5.0013655999999989</v>
      </c>
      <c r="J195" s="123"/>
      <c r="K195" s="130"/>
    </row>
    <row r="196" spans="1:11" ht="15.45" customHeight="1">
      <c r="A196" s="86"/>
      <c r="B196" s="60" t="s">
        <v>221</v>
      </c>
      <c r="C196" s="17" t="s">
        <v>228</v>
      </c>
      <c r="D196" s="23" t="s">
        <v>230</v>
      </c>
      <c r="E196" s="24">
        <v>44352</v>
      </c>
      <c r="F196" s="25">
        <v>2500</v>
      </c>
      <c r="G196" s="25" t="s">
        <v>424</v>
      </c>
      <c r="H196" s="26">
        <v>0.11366739999999997</v>
      </c>
      <c r="I196" s="27">
        <v>5.0013655999999989</v>
      </c>
      <c r="J196" s="123"/>
      <c r="K196" s="130"/>
    </row>
    <row r="197" spans="1:11" ht="15.45" customHeight="1">
      <c r="A197" s="86"/>
      <c r="B197" s="60" t="s">
        <v>221</v>
      </c>
      <c r="C197" s="17" t="s">
        <v>222</v>
      </c>
      <c r="D197" s="23" t="s">
        <v>225</v>
      </c>
      <c r="E197" s="24">
        <v>44352</v>
      </c>
      <c r="F197" s="25">
        <v>2500</v>
      </c>
      <c r="G197" s="25" t="s">
        <v>424</v>
      </c>
      <c r="H197" s="26">
        <v>9.3000599999999989E-2</v>
      </c>
      <c r="I197" s="27">
        <v>4.0920264</v>
      </c>
      <c r="J197" s="123"/>
      <c r="K197" s="130"/>
    </row>
    <row r="198" spans="1:11" ht="15.45" customHeight="1">
      <c r="A198" s="86"/>
      <c r="B198" s="60" t="s">
        <v>221</v>
      </c>
      <c r="C198" s="17" t="s">
        <v>222</v>
      </c>
      <c r="D198" s="23" t="s">
        <v>226</v>
      </c>
      <c r="E198" s="24">
        <v>44352</v>
      </c>
      <c r="F198" s="25">
        <v>2500</v>
      </c>
      <c r="G198" s="25" t="s">
        <v>424</v>
      </c>
      <c r="H198" s="26">
        <v>9.3000599999999989E-2</v>
      </c>
      <c r="I198" s="27">
        <v>4.0920264</v>
      </c>
      <c r="J198" s="123"/>
      <c r="K198" s="130"/>
    </row>
    <row r="199" spans="1:11" ht="15.45" customHeight="1">
      <c r="A199" s="86"/>
      <c r="B199" s="60" t="s">
        <v>221</v>
      </c>
      <c r="C199" s="17" t="s">
        <v>222</v>
      </c>
      <c r="D199" s="23" t="s">
        <v>227</v>
      </c>
      <c r="E199" s="24">
        <v>44352</v>
      </c>
      <c r="F199" s="25">
        <v>2500</v>
      </c>
      <c r="G199" s="25" t="s">
        <v>424</v>
      </c>
      <c r="H199" s="26">
        <v>9.3000599999999989E-2</v>
      </c>
      <c r="I199" s="27">
        <v>4.0920264</v>
      </c>
      <c r="J199" s="123"/>
      <c r="K199" s="130"/>
    </row>
    <row r="200" spans="1:11" ht="15.45" customHeight="1">
      <c r="A200" s="86"/>
      <c r="B200" s="60" t="s">
        <v>221</v>
      </c>
      <c r="C200" s="17" t="s">
        <v>228</v>
      </c>
      <c r="D200" s="23" t="s">
        <v>46</v>
      </c>
      <c r="E200" s="24">
        <v>44352</v>
      </c>
      <c r="F200" s="25">
        <v>2500</v>
      </c>
      <c r="G200" s="25" t="s">
        <v>424</v>
      </c>
      <c r="H200" s="26">
        <v>0.11366739999999997</v>
      </c>
      <c r="I200" s="27">
        <v>5.0013655999999989</v>
      </c>
      <c r="J200" s="123"/>
      <c r="K200" s="130"/>
    </row>
    <row r="201" spans="1:11" ht="15.45" customHeight="1">
      <c r="A201" s="86"/>
      <c r="B201" s="60" t="s">
        <v>133</v>
      </c>
      <c r="C201" s="17" t="s">
        <v>8</v>
      </c>
      <c r="D201" s="33" t="s">
        <v>134</v>
      </c>
      <c r="E201" s="34" t="s">
        <v>7</v>
      </c>
      <c r="F201" s="34" t="s">
        <v>398</v>
      </c>
      <c r="G201" s="25" t="s">
        <v>427</v>
      </c>
      <c r="H201" s="26">
        <v>0.69647115999999987</v>
      </c>
      <c r="I201" s="27">
        <v>30.644731039999993</v>
      </c>
      <c r="J201" s="123"/>
      <c r="K201" s="130"/>
    </row>
    <row r="202" spans="1:11" ht="15.45" customHeight="1">
      <c r="A202" s="86"/>
      <c r="B202" s="60" t="s">
        <v>133</v>
      </c>
      <c r="C202" s="17" t="s">
        <v>135</v>
      </c>
      <c r="D202" s="33" t="s">
        <v>136</v>
      </c>
      <c r="E202" s="34" t="s">
        <v>7</v>
      </c>
      <c r="F202" s="34" t="s">
        <v>398</v>
      </c>
      <c r="G202" s="25" t="s">
        <v>427</v>
      </c>
      <c r="H202" s="26">
        <v>0.67580435999999999</v>
      </c>
      <c r="I202" s="27">
        <v>29.735391839999998</v>
      </c>
      <c r="J202" s="123"/>
      <c r="K202" s="130"/>
    </row>
    <row r="203" spans="1:11" ht="15.45" customHeight="1">
      <c r="A203" s="89"/>
      <c r="B203" s="60" t="s">
        <v>133</v>
      </c>
      <c r="C203" s="17" t="s">
        <v>137</v>
      </c>
      <c r="D203" s="33" t="s">
        <v>138</v>
      </c>
      <c r="E203" s="34" t="s">
        <v>7</v>
      </c>
      <c r="F203" s="34" t="s">
        <v>398</v>
      </c>
      <c r="G203" s="25" t="s">
        <v>427</v>
      </c>
      <c r="H203" s="26">
        <v>0.71713795999999985</v>
      </c>
      <c r="I203" s="27">
        <v>31.554070239999994</v>
      </c>
      <c r="J203" s="123"/>
      <c r="K203" s="130"/>
    </row>
    <row r="204" spans="1:11" ht="15.45" customHeight="1">
      <c r="A204" s="89"/>
      <c r="B204" s="60" t="s">
        <v>133</v>
      </c>
      <c r="C204" s="17" t="s">
        <v>137</v>
      </c>
      <c r="D204" s="33" t="s">
        <v>139</v>
      </c>
      <c r="E204" s="34" t="s">
        <v>7</v>
      </c>
      <c r="F204" s="34" t="s">
        <v>398</v>
      </c>
      <c r="G204" s="25" t="s">
        <v>427</v>
      </c>
      <c r="H204" s="26">
        <v>0.71713795999999985</v>
      </c>
      <c r="I204" s="27">
        <v>31.554070239999994</v>
      </c>
      <c r="J204" s="123"/>
      <c r="K204" s="130"/>
    </row>
    <row r="205" spans="1:11" ht="15.45" customHeight="1">
      <c r="A205" s="89"/>
      <c r="B205" s="60" t="s">
        <v>133</v>
      </c>
      <c r="C205" s="17" t="s">
        <v>8</v>
      </c>
      <c r="D205" s="33" t="s">
        <v>140</v>
      </c>
      <c r="E205" s="34" t="s">
        <v>7</v>
      </c>
      <c r="F205" s="34" t="s">
        <v>398</v>
      </c>
      <c r="G205" s="25" t="s">
        <v>427</v>
      </c>
      <c r="H205" s="26">
        <v>0.61380395999999982</v>
      </c>
      <c r="I205" s="27">
        <v>27.00737423999999</v>
      </c>
      <c r="J205" s="123"/>
      <c r="K205" s="130"/>
    </row>
    <row r="206" spans="1:11" ht="15.45" customHeight="1">
      <c r="A206" s="89"/>
      <c r="B206" s="60" t="s">
        <v>133</v>
      </c>
      <c r="C206" s="17" t="s">
        <v>8</v>
      </c>
      <c r="D206" s="33" t="s">
        <v>141</v>
      </c>
      <c r="E206" s="34" t="s">
        <v>7</v>
      </c>
      <c r="F206" s="34" t="s">
        <v>398</v>
      </c>
      <c r="G206" s="25" t="s">
        <v>427</v>
      </c>
      <c r="H206" s="26">
        <v>0.61380395999999982</v>
      </c>
      <c r="I206" s="27">
        <v>27.00737423999999</v>
      </c>
      <c r="J206" s="123"/>
      <c r="K206" s="130"/>
    </row>
    <row r="207" spans="1:11" ht="15.45" customHeight="1">
      <c r="A207" s="89"/>
      <c r="B207" s="60" t="s">
        <v>133</v>
      </c>
      <c r="C207" s="17" t="s">
        <v>8</v>
      </c>
      <c r="D207" s="33" t="s">
        <v>142</v>
      </c>
      <c r="E207" s="34" t="s">
        <v>7</v>
      </c>
      <c r="F207" s="34" t="s">
        <v>398</v>
      </c>
      <c r="G207" s="25" t="s">
        <v>427</v>
      </c>
      <c r="H207" s="26">
        <v>0.61380395999999982</v>
      </c>
      <c r="I207" s="27">
        <v>27.00737423999999</v>
      </c>
      <c r="J207" s="123"/>
      <c r="K207" s="130"/>
    </row>
    <row r="208" spans="1:11" ht="15.45" customHeight="1">
      <c r="A208" s="89"/>
      <c r="B208" s="60" t="s">
        <v>133</v>
      </c>
      <c r="C208" s="17" t="s">
        <v>8</v>
      </c>
      <c r="D208" s="33" t="s">
        <v>143</v>
      </c>
      <c r="E208" s="34" t="s">
        <v>7</v>
      </c>
      <c r="F208" s="34" t="s">
        <v>398</v>
      </c>
      <c r="G208" s="25" t="s">
        <v>427</v>
      </c>
      <c r="H208" s="26">
        <v>0.61380395999999982</v>
      </c>
      <c r="I208" s="27">
        <v>27.00737423999999</v>
      </c>
      <c r="J208" s="123"/>
      <c r="K208" s="130"/>
    </row>
    <row r="209" spans="1:11" ht="15.45" customHeight="1">
      <c r="A209" s="89"/>
      <c r="B209" s="60" t="s">
        <v>133</v>
      </c>
      <c r="C209" s="17" t="s">
        <v>8</v>
      </c>
      <c r="D209" s="33" t="s">
        <v>144</v>
      </c>
      <c r="E209" s="34" t="s">
        <v>7</v>
      </c>
      <c r="F209" s="34" t="s">
        <v>398</v>
      </c>
      <c r="G209" s="25" t="s">
        <v>427</v>
      </c>
      <c r="H209" s="26">
        <v>0.61380395999999982</v>
      </c>
      <c r="I209" s="27">
        <v>27.00737423999999</v>
      </c>
      <c r="J209" s="123"/>
      <c r="K209" s="130"/>
    </row>
    <row r="210" spans="1:11" ht="15.45" customHeight="1">
      <c r="A210" s="89"/>
      <c r="B210" s="60" t="s">
        <v>133</v>
      </c>
      <c r="C210" s="17" t="s">
        <v>8</v>
      </c>
      <c r="D210" s="33" t="s">
        <v>145</v>
      </c>
      <c r="E210" s="34" t="s">
        <v>7</v>
      </c>
      <c r="F210" s="34" t="s">
        <v>398</v>
      </c>
      <c r="G210" s="25" t="s">
        <v>427</v>
      </c>
      <c r="H210" s="26">
        <v>0.61380395999999982</v>
      </c>
      <c r="I210" s="27">
        <v>27.00737423999999</v>
      </c>
      <c r="J210" s="123"/>
      <c r="K210" s="130"/>
    </row>
    <row r="211" spans="1:11" ht="15.45" customHeight="1">
      <c r="A211" s="89"/>
      <c r="B211" s="60" t="s">
        <v>133</v>
      </c>
      <c r="C211" s="17" t="s">
        <v>8</v>
      </c>
      <c r="D211" s="33" t="s">
        <v>146</v>
      </c>
      <c r="E211" s="34" t="s">
        <v>7</v>
      </c>
      <c r="F211" s="34" t="s">
        <v>398</v>
      </c>
      <c r="G211" s="25" t="s">
        <v>427</v>
      </c>
      <c r="H211" s="26">
        <v>0.61380395999999982</v>
      </c>
      <c r="I211" s="27">
        <v>27.00737423999999</v>
      </c>
      <c r="J211" s="123"/>
      <c r="K211" s="130"/>
    </row>
    <row r="212" spans="1:11" ht="15.45" customHeight="1">
      <c r="A212" s="89"/>
      <c r="B212" s="60" t="s">
        <v>133</v>
      </c>
      <c r="C212" s="17" t="s">
        <v>147</v>
      </c>
      <c r="D212" s="33" t="s">
        <v>148</v>
      </c>
      <c r="E212" s="34" t="s">
        <v>7</v>
      </c>
      <c r="F212" s="34" t="s">
        <v>398</v>
      </c>
      <c r="G212" s="25" t="s">
        <v>427</v>
      </c>
      <c r="H212" s="26">
        <v>0.61380395999999982</v>
      </c>
      <c r="I212" s="27">
        <v>27.00737423999999</v>
      </c>
      <c r="J212" s="123"/>
      <c r="K212" s="130"/>
    </row>
    <row r="213" spans="1:11" ht="15.45" customHeight="1">
      <c r="A213" s="89"/>
      <c r="B213" s="60" t="s">
        <v>133</v>
      </c>
      <c r="C213" s="17" t="s">
        <v>147</v>
      </c>
      <c r="D213" s="33" t="s">
        <v>149</v>
      </c>
      <c r="E213" s="34" t="s">
        <v>7</v>
      </c>
      <c r="F213" s="34" t="s">
        <v>398</v>
      </c>
      <c r="G213" s="25" t="s">
        <v>427</v>
      </c>
      <c r="H213" s="26">
        <v>0.61380395999999982</v>
      </c>
      <c r="I213" s="27">
        <v>27.00737423999999</v>
      </c>
      <c r="J213" s="123"/>
      <c r="K213" s="130"/>
    </row>
    <row r="214" spans="1:11" ht="15.45" customHeight="1">
      <c r="A214" s="89"/>
      <c r="B214" s="60" t="s">
        <v>133</v>
      </c>
      <c r="C214" s="17" t="s">
        <v>147</v>
      </c>
      <c r="D214" s="33" t="s">
        <v>150</v>
      </c>
      <c r="E214" s="34" t="s">
        <v>7</v>
      </c>
      <c r="F214" s="34" t="s">
        <v>398</v>
      </c>
      <c r="G214" s="25" t="s">
        <v>427</v>
      </c>
      <c r="H214" s="26">
        <v>0.61380395999999982</v>
      </c>
      <c r="I214" s="27">
        <v>27.00737423999999</v>
      </c>
      <c r="J214" s="123"/>
      <c r="K214" s="130"/>
    </row>
    <row r="215" spans="1:11" ht="15.45" customHeight="1">
      <c r="A215" s="89"/>
      <c r="B215" s="60" t="s">
        <v>133</v>
      </c>
      <c r="C215" s="17" t="s">
        <v>147</v>
      </c>
      <c r="D215" s="33" t="s">
        <v>151</v>
      </c>
      <c r="E215" s="34" t="s">
        <v>7</v>
      </c>
      <c r="F215" s="34" t="s">
        <v>398</v>
      </c>
      <c r="G215" s="25" t="s">
        <v>427</v>
      </c>
      <c r="H215" s="26">
        <v>0.61380395999999982</v>
      </c>
      <c r="I215" s="27">
        <v>27.00737423999999</v>
      </c>
      <c r="J215" s="123"/>
      <c r="K215" s="130"/>
    </row>
    <row r="216" spans="1:11" ht="15.45" customHeight="1">
      <c r="A216" s="89"/>
      <c r="B216" s="60" t="s">
        <v>133</v>
      </c>
      <c r="C216" s="17" t="s">
        <v>147</v>
      </c>
      <c r="D216" s="33" t="s">
        <v>152</v>
      </c>
      <c r="E216" s="34" t="s">
        <v>7</v>
      </c>
      <c r="F216" s="34" t="s">
        <v>398</v>
      </c>
      <c r="G216" s="25" t="s">
        <v>427</v>
      </c>
      <c r="H216" s="26">
        <v>0.61380395999999982</v>
      </c>
      <c r="I216" s="27">
        <v>27.00737423999999</v>
      </c>
      <c r="J216" s="123"/>
      <c r="K216" s="130"/>
    </row>
    <row r="217" spans="1:11" ht="15.45" customHeight="1">
      <c r="A217" s="89"/>
      <c r="B217" s="60" t="s">
        <v>133</v>
      </c>
      <c r="C217" s="17" t="s">
        <v>147</v>
      </c>
      <c r="D217" s="33" t="s">
        <v>153</v>
      </c>
      <c r="E217" s="34" t="s">
        <v>7</v>
      </c>
      <c r="F217" s="34" t="s">
        <v>398</v>
      </c>
      <c r="G217" s="25" t="s">
        <v>427</v>
      </c>
      <c r="H217" s="26">
        <v>0.61380395999999982</v>
      </c>
      <c r="I217" s="27">
        <v>27.00737423999999</v>
      </c>
      <c r="J217" s="123"/>
      <c r="K217" s="130"/>
    </row>
    <row r="218" spans="1:11" ht="15.45" customHeight="1">
      <c r="A218" s="89"/>
      <c r="B218" s="60" t="s">
        <v>133</v>
      </c>
      <c r="C218" s="17" t="s">
        <v>147</v>
      </c>
      <c r="D218" s="33" t="s">
        <v>154</v>
      </c>
      <c r="E218" s="34" t="s">
        <v>7</v>
      </c>
      <c r="F218" s="34" t="s">
        <v>398</v>
      </c>
      <c r="G218" s="25" t="s">
        <v>427</v>
      </c>
      <c r="H218" s="26">
        <v>0.61380395999999982</v>
      </c>
      <c r="I218" s="27">
        <v>27.00737423999999</v>
      </c>
      <c r="J218" s="123"/>
      <c r="K218" s="130"/>
    </row>
    <row r="219" spans="1:11" ht="15.45" customHeight="1">
      <c r="A219" s="86"/>
      <c r="B219" s="60" t="s">
        <v>133</v>
      </c>
      <c r="C219" s="17" t="s">
        <v>155</v>
      </c>
      <c r="D219" s="33" t="s">
        <v>156</v>
      </c>
      <c r="E219" s="34" t="s">
        <v>7</v>
      </c>
      <c r="F219" s="34" t="s">
        <v>398</v>
      </c>
      <c r="G219" s="25" t="s">
        <v>427</v>
      </c>
      <c r="H219" s="26">
        <v>0.67580435999999999</v>
      </c>
      <c r="I219" s="27">
        <v>29.735391839999998</v>
      </c>
      <c r="J219" s="123"/>
      <c r="K219" s="130"/>
    </row>
    <row r="220" spans="1:11" ht="15.45" customHeight="1">
      <c r="A220" s="89"/>
      <c r="B220" s="60" t="s">
        <v>133</v>
      </c>
      <c r="C220" s="17" t="s">
        <v>164</v>
      </c>
      <c r="D220" s="33" t="s">
        <v>165</v>
      </c>
      <c r="E220" s="34" t="s">
        <v>7</v>
      </c>
      <c r="F220" s="34" t="s">
        <v>398</v>
      </c>
      <c r="G220" s="25" t="s">
        <v>427</v>
      </c>
      <c r="H220" s="26">
        <v>0.69647115999999987</v>
      </c>
      <c r="I220" s="27">
        <v>30.644731039999993</v>
      </c>
      <c r="J220" s="123"/>
      <c r="K220" s="130"/>
    </row>
    <row r="221" spans="1:11" ht="15.45" customHeight="1">
      <c r="A221" s="89"/>
      <c r="B221" s="60" t="s">
        <v>133</v>
      </c>
      <c r="C221" s="17" t="s">
        <v>164</v>
      </c>
      <c r="D221" s="33" t="s">
        <v>166</v>
      </c>
      <c r="E221" s="34" t="s">
        <v>7</v>
      </c>
      <c r="F221" s="34" t="s">
        <v>398</v>
      </c>
      <c r="G221" s="25" t="s">
        <v>427</v>
      </c>
      <c r="H221" s="26">
        <v>0.69647115999999987</v>
      </c>
      <c r="I221" s="27">
        <v>30.644731039999993</v>
      </c>
      <c r="J221" s="123"/>
      <c r="K221" s="130"/>
    </row>
    <row r="222" spans="1:11" ht="15.45" customHeight="1">
      <c r="A222" s="89"/>
      <c r="B222" s="60" t="s">
        <v>133</v>
      </c>
      <c r="C222" s="17" t="s">
        <v>164</v>
      </c>
      <c r="D222" s="33" t="s">
        <v>167</v>
      </c>
      <c r="E222" s="34" t="s">
        <v>7</v>
      </c>
      <c r="F222" s="34" t="s">
        <v>398</v>
      </c>
      <c r="G222" s="25" t="s">
        <v>427</v>
      </c>
      <c r="H222" s="26">
        <v>0.69647115999999987</v>
      </c>
      <c r="I222" s="27">
        <v>30.644731039999993</v>
      </c>
      <c r="J222" s="123"/>
      <c r="K222" s="130"/>
    </row>
    <row r="223" spans="1:11" ht="15.45" customHeight="1">
      <c r="A223" s="89"/>
      <c r="B223" s="60" t="s">
        <v>133</v>
      </c>
      <c r="C223" s="17" t="s">
        <v>164</v>
      </c>
      <c r="D223" s="33" t="s">
        <v>168</v>
      </c>
      <c r="E223" s="34" t="s">
        <v>7</v>
      </c>
      <c r="F223" s="34" t="s">
        <v>398</v>
      </c>
      <c r="G223" s="25" t="s">
        <v>427</v>
      </c>
      <c r="H223" s="26">
        <v>0.69647115999999987</v>
      </c>
      <c r="I223" s="27">
        <v>30.644731039999993</v>
      </c>
      <c r="J223" s="123"/>
      <c r="K223" s="130"/>
    </row>
    <row r="224" spans="1:11" ht="15.45" customHeight="1">
      <c r="A224" s="89"/>
      <c r="B224" s="60" t="s">
        <v>133</v>
      </c>
      <c r="C224" s="17" t="s">
        <v>164</v>
      </c>
      <c r="D224" s="33" t="s">
        <v>169</v>
      </c>
      <c r="E224" s="34" t="s">
        <v>7</v>
      </c>
      <c r="F224" s="34" t="s">
        <v>398</v>
      </c>
      <c r="G224" s="25" t="s">
        <v>427</v>
      </c>
      <c r="H224" s="26">
        <v>0.69647115999999987</v>
      </c>
      <c r="I224" s="27">
        <v>30.644731039999993</v>
      </c>
      <c r="J224" s="123"/>
      <c r="K224" s="130"/>
    </row>
    <row r="225" spans="1:11" ht="15.45" customHeight="1">
      <c r="A225" s="89"/>
      <c r="B225" s="60" t="s">
        <v>133</v>
      </c>
      <c r="C225" s="17" t="s">
        <v>170</v>
      </c>
      <c r="D225" s="33" t="s">
        <v>171</v>
      </c>
      <c r="E225" s="34" t="s">
        <v>7</v>
      </c>
      <c r="F225" s="34" t="s">
        <v>398</v>
      </c>
      <c r="G225" s="25" t="s">
        <v>427</v>
      </c>
      <c r="H225" s="26">
        <v>0.69647115999999987</v>
      </c>
      <c r="I225" s="27">
        <v>30.644731039999993</v>
      </c>
      <c r="J225" s="123"/>
      <c r="K225" s="130"/>
    </row>
    <row r="226" spans="1:11" ht="15.45" customHeight="1">
      <c r="A226" s="89"/>
      <c r="B226" s="60" t="s">
        <v>133</v>
      </c>
      <c r="C226" s="17" t="s">
        <v>170</v>
      </c>
      <c r="D226" s="33" t="s">
        <v>172</v>
      </c>
      <c r="E226" s="34" t="s">
        <v>7</v>
      </c>
      <c r="F226" s="34" t="s">
        <v>398</v>
      </c>
      <c r="G226" s="25" t="s">
        <v>427</v>
      </c>
      <c r="H226" s="26">
        <v>0.69647115999999987</v>
      </c>
      <c r="I226" s="27">
        <v>30.644731039999993</v>
      </c>
      <c r="J226" s="123"/>
      <c r="K226" s="130"/>
    </row>
    <row r="227" spans="1:11" ht="15.45" customHeight="1">
      <c r="A227" s="89"/>
      <c r="B227" s="60" t="s">
        <v>133</v>
      </c>
      <c r="C227" s="17" t="s">
        <v>170</v>
      </c>
      <c r="D227" s="33" t="s">
        <v>173</v>
      </c>
      <c r="E227" s="34" t="s">
        <v>7</v>
      </c>
      <c r="F227" s="34" t="s">
        <v>398</v>
      </c>
      <c r="G227" s="25" t="s">
        <v>427</v>
      </c>
      <c r="H227" s="26">
        <v>0.69647115999999987</v>
      </c>
      <c r="I227" s="27">
        <v>30.644731039999993</v>
      </c>
      <c r="J227" s="123"/>
      <c r="K227" s="130"/>
    </row>
    <row r="228" spans="1:11" ht="15.45" customHeight="1">
      <c r="A228" s="89"/>
      <c r="B228" s="60" t="s">
        <v>133</v>
      </c>
      <c r="C228" s="17" t="s">
        <v>170</v>
      </c>
      <c r="D228" s="33" t="s">
        <v>174</v>
      </c>
      <c r="E228" s="34" t="s">
        <v>7</v>
      </c>
      <c r="F228" s="34" t="s">
        <v>398</v>
      </c>
      <c r="G228" s="25" t="s">
        <v>427</v>
      </c>
      <c r="H228" s="26">
        <v>0.69647115999999987</v>
      </c>
      <c r="I228" s="27">
        <v>30.644731039999993</v>
      </c>
      <c r="J228" s="123"/>
      <c r="K228" s="130"/>
    </row>
    <row r="229" spans="1:11" ht="15.45" customHeight="1">
      <c r="A229" s="89"/>
      <c r="B229" s="60" t="s">
        <v>133</v>
      </c>
      <c r="C229" s="17" t="s">
        <v>170</v>
      </c>
      <c r="D229" s="33" t="s">
        <v>175</v>
      </c>
      <c r="E229" s="34" t="s">
        <v>7</v>
      </c>
      <c r="F229" s="34" t="s">
        <v>398</v>
      </c>
      <c r="G229" s="25" t="s">
        <v>427</v>
      </c>
      <c r="H229" s="26">
        <v>0.69647115999999987</v>
      </c>
      <c r="I229" s="27">
        <v>30.644731039999993</v>
      </c>
      <c r="J229" s="123"/>
      <c r="K229" s="130"/>
    </row>
    <row r="230" spans="1:11" ht="15.45" customHeight="1">
      <c r="A230" s="89"/>
      <c r="B230" s="60" t="s">
        <v>133</v>
      </c>
      <c r="C230" s="17" t="s">
        <v>157</v>
      </c>
      <c r="D230" s="33" t="s">
        <v>158</v>
      </c>
      <c r="E230" s="34" t="s">
        <v>7</v>
      </c>
      <c r="F230" s="34" t="s">
        <v>398</v>
      </c>
      <c r="G230" s="25" t="s">
        <v>427</v>
      </c>
      <c r="H230" s="26">
        <v>0.65513756000000001</v>
      </c>
      <c r="I230" s="27">
        <v>28.82605264</v>
      </c>
      <c r="J230" s="123"/>
      <c r="K230" s="130"/>
    </row>
    <row r="231" spans="1:11" ht="15.45" customHeight="1">
      <c r="A231" s="89"/>
      <c r="B231" s="60" t="s">
        <v>133</v>
      </c>
      <c r="C231" s="17" t="s">
        <v>157</v>
      </c>
      <c r="D231" s="33" t="s">
        <v>159</v>
      </c>
      <c r="E231" s="34" t="s">
        <v>7</v>
      </c>
      <c r="F231" s="34" t="s">
        <v>398</v>
      </c>
      <c r="G231" s="25" t="s">
        <v>427</v>
      </c>
      <c r="H231" s="26">
        <v>0.65513756000000001</v>
      </c>
      <c r="I231" s="27">
        <v>28.82605264</v>
      </c>
      <c r="J231" s="123"/>
      <c r="K231" s="130"/>
    </row>
    <row r="232" spans="1:11" ht="15.45" customHeight="1">
      <c r="A232" s="89"/>
      <c r="B232" s="60" t="s">
        <v>133</v>
      </c>
      <c r="C232" s="17" t="s">
        <v>157</v>
      </c>
      <c r="D232" s="33" t="s">
        <v>160</v>
      </c>
      <c r="E232" s="34" t="s">
        <v>7</v>
      </c>
      <c r="F232" s="34" t="s">
        <v>398</v>
      </c>
      <c r="G232" s="25" t="s">
        <v>427</v>
      </c>
      <c r="H232" s="26">
        <v>0.65513756000000001</v>
      </c>
      <c r="I232" s="27">
        <v>28.82605264</v>
      </c>
      <c r="J232" s="123"/>
      <c r="K232" s="130"/>
    </row>
    <row r="233" spans="1:11" ht="15.45" customHeight="1">
      <c r="A233" s="89"/>
      <c r="B233" s="60" t="s">
        <v>133</v>
      </c>
      <c r="C233" s="17" t="s">
        <v>157</v>
      </c>
      <c r="D233" s="33" t="s">
        <v>161</v>
      </c>
      <c r="E233" s="34" t="s">
        <v>7</v>
      </c>
      <c r="F233" s="34" t="s">
        <v>398</v>
      </c>
      <c r="G233" s="25" t="s">
        <v>427</v>
      </c>
      <c r="H233" s="26">
        <v>0.65513756000000001</v>
      </c>
      <c r="I233" s="27">
        <v>28.82605264</v>
      </c>
      <c r="J233" s="123"/>
      <c r="K233" s="130"/>
    </row>
    <row r="234" spans="1:11" ht="15.45" customHeight="1">
      <c r="A234" s="89"/>
      <c r="B234" s="60" t="s">
        <v>133</v>
      </c>
      <c r="C234" s="17" t="s">
        <v>157</v>
      </c>
      <c r="D234" s="33" t="s">
        <v>162</v>
      </c>
      <c r="E234" s="34" t="s">
        <v>7</v>
      </c>
      <c r="F234" s="34" t="s">
        <v>398</v>
      </c>
      <c r="G234" s="25" t="s">
        <v>427</v>
      </c>
      <c r="H234" s="26">
        <v>0.65513756000000001</v>
      </c>
      <c r="I234" s="27">
        <v>28.82605264</v>
      </c>
      <c r="J234" s="123"/>
      <c r="K234" s="130"/>
    </row>
    <row r="235" spans="1:11" ht="15.45" customHeight="1">
      <c r="A235" s="89"/>
      <c r="B235" s="60" t="s">
        <v>133</v>
      </c>
      <c r="C235" s="17" t="s">
        <v>157</v>
      </c>
      <c r="D235" s="33" t="s">
        <v>163</v>
      </c>
      <c r="E235" s="34" t="s">
        <v>7</v>
      </c>
      <c r="F235" s="34" t="s">
        <v>398</v>
      </c>
      <c r="G235" s="25" t="s">
        <v>427</v>
      </c>
      <c r="H235" s="26">
        <v>0.65513756000000001</v>
      </c>
      <c r="I235" s="27">
        <v>28.82605264</v>
      </c>
      <c r="J235" s="123"/>
      <c r="K235" s="130"/>
    </row>
    <row r="236" spans="1:11" ht="15.45" customHeight="1">
      <c r="A236" s="89"/>
      <c r="B236" s="60" t="s">
        <v>133</v>
      </c>
      <c r="C236" s="17" t="s">
        <v>176</v>
      </c>
      <c r="D236" s="33" t="s">
        <v>177</v>
      </c>
      <c r="E236" s="34" t="s">
        <v>7</v>
      </c>
      <c r="F236" s="34" t="s">
        <v>398</v>
      </c>
      <c r="G236" s="25" t="s">
        <v>427</v>
      </c>
      <c r="H236" s="26">
        <v>0.73780475999999984</v>
      </c>
      <c r="I236" s="27">
        <v>32.463409439999992</v>
      </c>
      <c r="J236" s="123"/>
      <c r="K236" s="130"/>
    </row>
    <row r="237" spans="1:11" ht="15.45" customHeight="1">
      <c r="A237" s="89"/>
      <c r="B237" s="60" t="s">
        <v>133</v>
      </c>
      <c r="C237" s="17" t="s">
        <v>176</v>
      </c>
      <c r="D237" s="33" t="s">
        <v>178</v>
      </c>
      <c r="E237" s="34" t="s">
        <v>7</v>
      </c>
      <c r="F237" s="34" t="s">
        <v>398</v>
      </c>
      <c r="G237" s="25" t="s">
        <v>427</v>
      </c>
      <c r="H237" s="26">
        <v>0.73780475999999984</v>
      </c>
      <c r="I237" s="27">
        <v>32.463409439999992</v>
      </c>
      <c r="J237" s="123"/>
      <c r="K237" s="130"/>
    </row>
    <row r="238" spans="1:11" ht="15.45" customHeight="1">
      <c r="A238" s="90"/>
      <c r="B238" s="62" t="s">
        <v>63</v>
      </c>
      <c r="C238" s="37" t="s">
        <v>8</v>
      </c>
      <c r="D238" s="36" t="s">
        <v>64</v>
      </c>
      <c r="E238" s="37" t="s">
        <v>68</v>
      </c>
      <c r="F238" s="37">
        <v>2500</v>
      </c>
      <c r="G238" s="25" t="s">
        <v>424</v>
      </c>
      <c r="H238" s="26">
        <v>7.9198129999999992E-2</v>
      </c>
      <c r="I238" s="27">
        <v>3.4847177199999995</v>
      </c>
      <c r="J238" s="123"/>
      <c r="K238" s="130"/>
    </row>
    <row r="239" spans="1:11" ht="15.45" customHeight="1">
      <c r="A239" s="90"/>
      <c r="B239" s="62" t="s">
        <v>63</v>
      </c>
      <c r="C239" s="37" t="s">
        <v>8</v>
      </c>
      <c r="D239" s="36" t="s">
        <v>65</v>
      </c>
      <c r="E239" s="37" t="s">
        <v>68</v>
      </c>
      <c r="F239" s="37">
        <v>2500</v>
      </c>
      <c r="G239" s="25" t="s">
        <v>424</v>
      </c>
      <c r="H239" s="26">
        <v>7.9198129999999992E-2</v>
      </c>
      <c r="I239" s="27">
        <v>3.4847177199999995</v>
      </c>
      <c r="J239" s="123"/>
      <c r="K239" s="130"/>
    </row>
    <row r="240" spans="1:11" ht="15.45" customHeight="1">
      <c r="A240" s="90"/>
      <c r="B240" s="62" t="s">
        <v>63</v>
      </c>
      <c r="C240" s="37" t="s">
        <v>8</v>
      </c>
      <c r="D240" s="36" t="s">
        <v>121</v>
      </c>
      <c r="E240" s="37" t="s">
        <v>68</v>
      </c>
      <c r="F240" s="37">
        <v>2500</v>
      </c>
      <c r="G240" s="25" t="s">
        <v>424</v>
      </c>
      <c r="H240" s="26">
        <v>7.4917149999999988E-2</v>
      </c>
      <c r="I240" s="27">
        <v>3.2963545999999995</v>
      </c>
      <c r="J240" s="123"/>
      <c r="K240" s="130"/>
    </row>
    <row r="241" spans="1:11" ht="15.45" customHeight="1">
      <c r="A241" s="90"/>
      <c r="B241" s="62" t="s">
        <v>63</v>
      </c>
      <c r="C241" s="37" t="s">
        <v>8</v>
      </c>
      <c r="D241" s="36" t="s">
        <v>66</v>
      </c>
      <c r="E241" s="37" t="s">
        <v>68</v>
      </c>
      <c r="F241" s="37">
        <v>2500</v>
      </c>
      <c r="G241" s="25" t="s">
        <v>424</v>
      </c>
      <c r="H241" s="26">
        <v>7.9198129999999992E-2</v>
      </c>
      <c r="I241" s="27">
        <v>3.4847177199999995</v>
      </c>
      <c r="J241" s="123"/>
      <c r="K241" s="130"/>
    </row>
    <row r="242" spans="1:11" ht="15.45" customHeight="1">
      <c r="A242" s="90"/>
      <c r="B242" s="62" t="s">
        <v>63</v>
      </c>
      <c r="C242" s="37" t="s">
        <v>8</v>
      </c>
      <c r="D242" s="36" t="s">
        <v>67</v>
      </c>
      <c r="E242" s="37" t="s">
        <v>68</v>
      </c>
      <c r="F242" s="37">
        <v>2500</v>
      </c>
      <c r="G242" s="25" t="s">
        <v>424</v>
      </c>
      <c r="H242" s="26">
        <v>7.9198129999999992E-2</v>
      </c>
      <c r="I242" s="27">
        <v>3.4847177199999995</v>
      </c>
      <c r="J242" s="123"/>
      <c r="K242" s="130"/>
    </row>
    <row r="243" spans="1:11" ht="15.45" customHeight="1">
      <c r="A243" s="90"/>
      <c r="B243" s="62" t="s">
        <v>63</v>
      </c>
      <c r="C243" s="37" t="s">
        <v>69</v>
      </c>
      <c r="D243" s="36" t="s">
        <v>70</v>
      </c>
      <c r="E243" s="37" t="s">
        <v>68</v>
      </c>
      <c r="F243" s="37">
        <v>2500</v>
      </c>
      <c r="G243" s="25" t="s">
        <v>424</v>
      </c>
      <c r="H243" s="26">
        <v>7.4917149999999988E-2</v>
      </c>
      <c r="I243" s="27">
        <v>3.2963545999999995</v>
      </c>
      <c r="J243" s="123"/>
      <c r="K243" s="130"/>
    </row>
    <row r="244" spans="1:11" ht="15.45" customHeight="1">
      <c r="A244" s="90"/>
      <c r="B244" s="62" t="s">
        <v>63</v>
      </c>
      <c r="C244" s="37" t="s">
        <v>8</v>
      </c>
      <c r="D244" s="36" t="s">
        <v>71</v>
      </c>
      <c r="E244" s="37" t="s">
        <v>68</v>
      </c>
      <c r="F244" s="37">
        <v>2500</v>
      </c>
      <c r="G244" s="25" t="s">
        <v>424</v>
      </c>
      <c r="H244" s="26">
        <v>7.9198129999999992E-2</v>
      </c>
      <c r="I244" s="27">
        <v>3.4847177199999995</v>
      </c>
      <c r="J244" s="123"/>
      <c r="K244" s="130"/>
    </row>
    <row r="245" spans="1:11" ht="15.45" customHeight="1">
      <c r="A245" s="90"/>
      <c r="B245" s="62" t="s">
        <v>63</v>
      </c>
      <c r="C245" s="37" t="s">
        <v>69</v>
      </c>
      <c r="D245" s="36" t="s">
        <v>72</v>
      </c>
      <c r="E245" s="37" t="s">
        <v>68</v>
      </c>
      <c r="F245" s="37">
        <v>2500</v>
      </c>
      <c r="G245" s="25" t="s">
        <v>424</v>
      </c>
      <c r="H245" s="26">
        <v>7.4917149999999988E-2</v>
      </c>
      <c r="I245" s="27">
        <v>3.2963545999999995</v>
      </c>
      <c r="J245" s="123"/>
      <c r="K245" s="130"/>
    </row>
    <row r="246" spans="1:11" ht="15.45" customHeight="1">
      <c r="A246" s="90"/>
      <c r="B246" s="62" t="s">
        <v>63</v>
      </c>
      <c r="C246" s="37" t="s">
        <v>8</v>
      </c>
      <c r="D246" s="36" t="s">
        <v>73</v>
      </c>
      <c r="E246" s="37" t="s">
        <v>68</v>
      </c>
      <c r="F246" s="37">
        <v>2500</v>
      </c>
      <c r="G246" s="25" t="s">
        <v>424</v>
      </c>
      <c r="H246" s="26">
        <v>7.9198129999999992E-2</v>
      </c>
      <c r="I246" s="27">
        <v>3.4847177199999995</v>
      </c>
      <c r="J246" s="123"/>
      <c r="K246" s="130"/>
    </row>
    <row r="247" spans="1:11" ht="15.45" customHeight="1">
      <c r="A247" s="90"/>
      <c r="B247" s="62" t="s">
        <v>63</v>
      </c>
      <c r="C247" s="37" t="s">
        <v>69</v>
      </c>
      <c r="D247" s="36" t="s">
        <v>74</v>
      </c>
      <c r="E247" s="37" t="s">
        <v>68</v>
      </c>
      <c r="F247" s="37">
        <v>2500</v>
      </c>
      <c r="G247" s="25" t="s">
        <v>424</v>
      </c>
      <c r="H247" s="26">
        <v>7.4917149999999988E-2</v>
      </c>
      <c r="I247" s="27">
        <v>3.2963545999999995</v>
      </c>
      <c r="J247" s="123"/>
      <c r="K247" s="130"/>
    </row>
    <row r="248" spans="1:11" ht="15.45" customHeight="1">
      <c r="A248" s="90"/>
      <c r="B248" s="62" t="s">
        <v>63</v>
      </c>
      <c r="C248" s="37" t="s">
        <v>8</v>
      </c>
      <c r="D248" s="36" t="s">
        <v>62</v>
      </c>
      <c r="E248" s="37" t="s">
        <v>68</v>
      </c>
      <c r="F248" s="37">
        <v>2500</v>
      </c>
      <c r="G248" s="25" t="s">
        <v>424</v>
      </c>
      <c r="H248" s="26">
        <v>7.9198129999999992E-2</v>
      </c>
      <c r="I248" s="27">
        <v>3.4847177199999995</v>
      </c>
      <c r="J248" s="123"/>
      <c r="K248" s="130"/>
    </row>
    <row r="249" spans="1:11" ht="15.45" customHeight="1">
      <c r="A249" s="90"/>
      <c r="B249" s="62" t="s">
        <v>63</v>
      </c>
      <c r="C249" s="37" t="s">
        <v>69</v>
      </c>
      <c r="D249" s="36" t="s">
        <v>75</v>
      </c>
      <c r="E249" s="37" t="s">
        <v>68</v>
      </c>
      <c r="F249" s="37">
        <v>2500</v>
      </c>
      <c r="G249" s="25" t="s">
        <v>424</v>
      </c>
      <c r="H249" s="26">
        <v>7.4917149999999988E-2</v>
      </c>
      <c r="I249" s="27">
        <v>3.2963545999999995</v>
      </c>
      <c r="J249" s="123"/>
      <c r="K249" s="130"/>
    </row>
    <row r="250" spans="1:11" ht="15.45" customHeight="1">
      <c r="A250" s="90"/>
      <c r="B250" s="62" t="s">
        <v>63</v>
      </c>
      <c r="C250" s="37" t="s">
        <v>8</v>
      </c>
      <c r="D250" s="36" t="s">
        <v>76</v>
      </c>
      <c r="E250" s="37" t="s">
        <v>68</v>
      </c>
      <c r="F250" s="37">
        <v>2500</v>
      </c>
      <c r="G250" s="25" t="s">
        <v>424</v>
      </c>
      <c r="H250" s="26">
        <v>7.9198129999999992E-2</v>
      </c>
      <c r="I250" s="27">
        <v>3.4847177199999995</v>
      </c>
      <c r="J250" s="123"/>
      <c r="K250" s="130"/>
    </row>
    <row r="251" spans="1:11" ht="15.45" customHeight="1">
      <c r="A251" s="90"/>
      <c r="B251" s="62" t="s">
        <v>63</v>
      </c>
      <c r="C251" s="37" t="s">
        <v>69</v>
      </c>
      <c r="D251" s="36" t="s">
        <v>77</v>
      </c>
      <c r="E251" s="37" t="s">
        <v>68</v>
      </c>
      <c r="F251" s="37">
        <v>2500</v>
      </c>
      <c r="G251" s="25" t="s">
        <v>424</v>
      </c>
      <c r="H251" s="26">
        <v>7.4917149999999988E-2</v>
      </c>
      <c r="I251" s="27">
        <v>3.2963545999999995</v>
      </c>
      <c r="J251" s="123"/>
      <c r="K251" s="130"/>
    </row>
    <row r="252" spans="1:11" ht="15.45" customHeight="1">
      <c r="A252" s="90"/>
      <c r="B252" s="60" t="s">
        <v>123</v>
      </c>
      <c r="C252" s="17" t="s">
        <v>123</v>
      </c>
      <c r="D252" s="33" t="s">
        <v>179</v>
      </c>
      <c r="E252" s="34" t="s">
        <v>7</v>
      </c>
      <c r="F252" s="34" t="s">
        <v>393</v>
      </c>
      <c r="G252" s="25" t="s">
        <v>427</v>
      </c>
      <c r="H252" s="26">
        <v>0.74621909999999991</v>
      </c>
      <c r="I252" s="27">
        <v>32.833640399999993</v>
      </c>
      <c r="J252" s="123"/>
      <c r="K252" s="130"/>
    </row>
    <row r="253" spans="1:11" ht="15.45" customHeight="1">
      <c r="A253" s="86"/>
      <c r="B253" s="92" t="s">
        <v>123</v>
      </c>
      <c r="C253" s="51" t="s">
        <v>123</v>
      </c>
      <c r="D253" s="96" t="s">
        <v>180</v>
      </c>
      <c r="E253" s="34" t="s">
        <v>7</v>
      </c>
      <c r="F253" s="34" t="s">
        <v>393</v>
      </c>
      <c r="G253" s="25" t="s">
        <v>427</v>
      </c>
      <c r="H253" s="26">
        <v>0.74621909999999991</v>
      </c>
      <c r="I253" s="27">
        <v>32.833640399999993</v>
      </c>
      <c r="J253" s="123"/>
      <c r="K253" s="130"/>
    </row>
    <row r="254" spans="1:11" ht="15.45" customHeight="1">
      <c r="A254" s="90"/>
      <c r="B254" s="60" t="s">
        <v>123</v>
      </c>
      <c r="C254" s="17" t="s">
        <v>123</v>
      </c>
      <c r="D254" s="33" t="s">
        <v>181</v>
      </c>
      <c r="E254" s="34" t="s">
        <v>7</v>
      </c>
      <c r="F254" s="34" t="s">
        <v>393</v>
      </c>
      <c r="G254" s="25" t="s">
        <v>427</v>
      </c>
      <c r="H254" s="26">
        <v>0.74621909999999991</v>
      </c>
      <c r="I254" s="27">
        <v>32.833640399999993</v>
      </c>
      <c r="J254" s="123"/>
      <c r="K254" s="130"/>
    </row>
    <row r="255" spans="1:11" ht="15.45" customHeight="1">
      <c r="A255" s="90"/>
      <c r="B255" s="60" t="s">
        <v>123</v>
      </c>
      <c r="C255" s="17" t="s">
        <v>123</v>
      </c>
      <c r="D255" s="33" t="s">
        <v>182</v>
      </c>
      <c r="E255" s="34" t="s">
        <v>7</v>
      </c>
      <c r="F255" s="34" t="s">
        <v>393</v>
      </c>
      <c r="G255" s="25" t="s">
        <v>427</v>
      </c>
      <c r="H255" s="26">
        <v>0.74621909999999991</v>
      </c>
      <c r="I255" s="27">
        <v>32.833640399999993</v>
      </c>
      <c r="J255" s="123"/>
      <c r="K255" s="130"/>
    </row>
    <row r="256" spans="1:11" ht="15.45" customHeight="1">
      <c r="A256" s="89"/>
      <c r="B256" s="60" t="s">
        <v>123</v>
      </c>
      <c r="C256" s="17" t="s">
        <v>123</v>
      </c>
      <c r="D256" s="33" t="s">
        <v>183</v>
      </c>
      <c r="E256" s="34" t="s">
        <v>7</v>
      </c>
      <c r="F256" s="34" t="s">
        <v>393</v>
      </c>
      <c r="G256" s="25" t="s">
        <v>427</v>
      </c>
      <c r="H256" s="26">
        <v>0.74621909999999991</v>
      </c>
      <c r="I256" s="27">
        <v>32.833640399999993</v>
      </c>
      <c r="J256" s="123"/>
      <c r="K256" s="130"/>
    </row>
    <row r="257" spans="1:11" ht="15.45" customHeight="1">
      <c r="A257" s="89"/>
      <c r="B257" s="60" t="s">
        <v>123</v>
      </c>
      <c r="C257" s="17" t="s">
        <v>123</v>
      </c>
      <c r="D257" s="33" t="s">
        <v>184</v>
      </c>
      <c r="E257" s="34" t="s">
        <v>7</v>
      </c>
      <c r="F257" s="34" t="s">
        <v>393</v>
      </c>
      <c r="G257" s="25" t="s">
        <v>427</v>
      </c>
      <c r="H257" s="26">
        <v>0.92336309999999988</v>
      </c>
      <c r="I257" s="27">
        <v>40.627976399999994</v>
      </c>
      <c r="J257" s="123"/>
      <c r="K257" s="130"/>
    </row>
    <row r="258" spans="1:11" ht="15.45" customHeight="1">
      <c r="A258" s="89"/>
      <c r="B258" s="60" t="s">
        <v>123</v>
      </c>
      <c r="C258" s="17" t="s">
        <v>123</v>
      </c>
      <c r="D258" s="33" t="s">
        <v>185</v>
      </c>
      <c r="E258" s="34" t="s">
        <v>7</v>
      </c>
      <c r="F258" s="34" t="s">
        <v>393</v>
      </c>
      <c r="G258" s="25" t="s">
        <v>427</v>
      </c>
      <c r="H258" s="26">
        <v>0.74621909999999991</v>
      </c>
      <c r="I258" s="27">
        <v>32.833640399999993</v>
      </c>
      <c r="J258" s="123"/>
      <c r="K258" s="130"/>
    </row>
    <row r="259" spans="1:11" ht="15.45" customHeight="1">
      <c r="A259" s="86"/>
      <c r="B259" s="60" t="s">
        <v>123</v>
      </c>
      <c r="C259" s="17" t="s">
        <v>123</v>
      </c>
      <c r="D259" s="33" t="s">
        <v>186</v>
      </c>
      <c r="E259" s="34" t="s">
        <v>7</v>
      </c>
      <c r="F259" s="34" t="s">
        <v>393</v>
      </c>
      <c r="G259" s="25" t="s">
        <v>427</v>
      </c>
      <c r="H259" s="26">
        <v>0.74621909999999991</v>
      </c>
      <c r="I259" s="27">
        <v>32.833640399999993</v>
      </c>
      <c r="J259" s="123"/>
      <c r="K259" s="130"/>
    </row>
    <row r="260" spans="1:11" ht="15.45" customHeight="1">
      <c r="A260" s="89"/>
      <c r="B260" s="60" t="s">
        <v>123</v>
      </c>
      <c r="C260" s="17" t="s">
        <v>123</v>
      </c>
      <c r="D260" s="33" t="s">
        <v>187</v>
      </c>
      <c r="E260" s="34" t="s">
        <v>7</v>
      </c>
      <c r="F260" s="34" t="s">
        <v>393</v>
      </c>
      <c r="G260" s="25" t="s">
        <v>427</v>
      </c>
      <c r="H260" s="26">
        <v>0.92336309999999988</v>
      </c>
      <c r="I260" s="27">
        <v>40.627976399999994</v>
      </c>
      <c r="J260" s="123"/>
      <c r="K260" s="130"/>
    </row>
    <row r="261" spans="1:11" ht="15.45" customHeight="1">
      <c r="A261" s="89"/>
      <c r="B261" s="60" t="s">
        <v>123</v>
      </c>
      <c r="C261" s="17" t="s">
        <v>123</v>
      </c>
      <c r="D261" s="33" t="s">
        <v>188</v>
      </c>
      <c r="E261" s="34" t="s">
        <v>7</v>
      </c>
      <c r="F261" s="34" t="s">
        <v>393</v>
      </c>
      <c r="G261" s="25" t="s">
        <v>427</v>
      </c>
      <c r="H261" s="26">
        <v>0.92336309999999988</v>
      </c>
      <c r="I261" s="27">
        <v>40.627976399999994</v>
      </c>
      <c r="J261" s="123"/>
      <c r="K261" s="130"/>
    </row>
    <row r="262" spans="1:11" ht="15.45" customHeight="1">
      <c r="A262" s="86"/>
      <c r="B262" s="60" t="s">
        <v>123</v>
      </c>
      <c r="C262" s="17" t="s">
        <v>123</v>
      </c>
      <c r="D262" s="33" t="s">
        <v>124</v>
      </c>
      <c r="E262" s="34" t="s">
        <v>7</v>
      </c>
      <c r="F262" s="34" t="s">
        <v>393</v>
      </c>
      <c r="G262" s="25" t="s">
        <v>427</v>
      </c>
      <c r="H262" s="26">
        <v>0.74621909999999991</v>
      </c>
      <c r="I262" s="27">
        <v>32.833640399999993</v>
      </c>
      <c r="J262" s="123"/>
      <c r="K262" s="130"/>
    </row>
    <row r="263" spans="1:11" ht="15.45" customHeight="1">
      <c r="A263" s="86"/>
      <c r="B263" s="60" t="s">
        <v>122</v>
      </c>
      <c r="C263" s="17" t="s">
        <v>91</v>
      </c>
      <c r="D263" s="43" t="s">
        <v>233</v>
      </c>
      <c r="E263" s="34" t="s">
        <v>92</v>
      </c>
      <c r="F263" s="34" t="s">
        <v>395</v>
      </c>
      <c r="G263" s="25" t="s">
        <v>424</v>
      </c>
      <c r="H263" s="26">
        <v>8.4733879999999984E-2</v>
      </c>
      <c r="I263" s="27">
        <v>3.7282907199999995</v>
      </c>
      <c r="J263" s="123"/>
      <c r="K263" s="130"/>
    </row>
    <row r="264" spans="1:11" ht="15.45" customHeight="1">
      <c r="A264" s="86"/>
      <c r="B264" s="60" t="s">
        <v>122</v>
      </c>
      <c r="C264" s="17" t="s">
        <v>91</v>
      </c>
      <c r="D264" s="43" t="s">
        <v>234</v>
      </c>
      <c r="E264" s="34" t="s">
        <v>92</v>
      </c>
      <c r="F264" s="34" t="s">
        <v>395</v>
      </c>
      <c r="G264" s="25" t="s">
        <v>424</v>
      </c>
      <c r="H264" s="26">
        <v>5.580036E-2</v>
      </c>
      <c r="I264" s="27">
        <v>2.4552158400000001</v>
      </c>
      <c r="J264" s="123"/>
      <c r="K264" s="130"/>
    </row>
    <row r="265" spans="1:11" ht="15.45" customHeight="1">
      <c r="A265" s="86"/>
      <c r="B265" s="60" t="s">
        <v>122</v>
      </c>
      <c r="C265" s="17" t="s">
        <v>91</v>
      </c>
      <c r="D265" s="43" t="s">
        <v>236</v>
      </c>
      <c r="E265" s="34" t="s">
        <v>92</v>
      </c>
      <c r="F265" s="34" t="s">
        <v>395</v>
      </c>
      <c r="G265" s="25" t="s">
        <v>424</v>
      </c>
      <c r="H265" s="26">
        <v>8.886724E-2</v>
      </c>
      <c r="I265" s="27">
        <v>3.9101585600000002</v>
      </c>
      <c r="J265" s="123"/>
      <c r="K265" s="130"/>
    </row>
    <row r="266" spans="1:11" ht="15.45" customHeight="1">
      <c r="A266" s="86"/>
      <c r="B266" s="60" t="s">
        <v>122</v>
      </c>
      <c r="C266" s="17" t="s">
        <v>91</v>
      </c>
      <c r="D266" s="43" t="s">
        <v>232</v>
      </c>
      <c r="E266" s="34" t="s">
        <v>92</v>
      </c>
      <c r="F266" s="34" t="s">
        <v>395</v>
      </c>
      <c r="G266" s="25" t="s">
        <v>424</v>
      </c>
      <c r="H266" s="26">
        <v>9.7133959999999991E-2</v>
      </c>
      <c r="I266" s="27">
        <v>4.2738942399999997</v>
      </c>
      <c r="J266" s="123"/>
      <c r="K266" s="130"/>
    </row>
    <row r="267" spans="1:11" ht="15.45" customHeight="1">
      <c r="A267" s="86"/>
      <c r="B267" s="60" t="s">
        <v>122</v>
      </c>
      <c r="C267" s="17" t="s">
        <v>91</v>
      </c>
      <c r="D267" s="43" t="s">
        <v>235</v>
      </c>
      <c r="E267" s="34" t="s">
        <v>92</v>
      </c>
      <c r="F267" s="34" t="s">
        <v>395</v>
      </c>
      <c r="G267" s="25" t="s">
        <v>424</v>
      </c>
      <c r="H267" s="26">
        <v>5.580036E-2</v>
      </c>
      <c r="I267" s="27">
        <v>2.4552158400000001</v>
      </c>
      <c r="J267" s="123"/>
      <c r="K267" s="130"/>
    </row>
    <row r="268" spans="1:11" ht="15.45" customHeight="1">
      <c r="A268" s="89"/>
      <c r="B268" s="60" t="s">
        <v>94</v>
      </c>
      <c r="C268" s="17" t="s">
        <v>94</v>
      </c>
      <c r="D268" s="23" t="s">
        <v>95</v>
      </c>
      <c r="E268" s="34" t="s">
        <v>237</v>
      </c>
      <c r="F268" s="34" t="s">
        <v>396</v>
      </c>
      <c r="G268" s="25" t="s">
        <v>424</v>
      </c>
      <c r="H268" s="26">
        <v>8.3479109999999995E-2</v>
      </c>
      <c r="I268" s="27">
        <v>3.6730808399999999</v>
      </c>
      <c r="J268" s="123"/>
      <c r="K268" s="130"/>
    </row>
    <row r="269" spans="1:11" ht="15.45" customHeight="1">
      <c r="A269" s="89"/>
      <c r="B269" s="60" t="s">
        <v>94</v>
      </c>
      <c r="C269" s="17" t="s">
        <v>94</v>
      </c>
      <c r="D269" s="23" t="s">
        <v>96</v>
      </c>
      <c r="E269" s="34" t="s">
        <v>237</v>
      </c>
      <c r="F269" s="34" t="s">
        <v>396</v>
      </c>
      <c r="G269" s="25" t="s">
        <v>424</v>
      </c>
      <c r="H269" s="26">
        <v>9.2041069999999989E-2</v>
      </c>
      <c r="I269" s="27">
        <v>4.0498070799999999</v>
      </c>
      <c r="J269" s="123"/>
      <c r="K269" s="130"/>
    </row>
    <row r="270" spans="1:11" ht="15.45" customHeight="1">
      <c r="A270" s="89"/>
      <c r="B270" s="60" t="s">
        <v>97</v>
      </c>
      <c r="C270" s="17" t="s">
        <v>98</v>
      </c>
      <c r="D270" s="23" t="s">
        <v>99</v>
      </c>
      <c r="E270" s="34" t="s">
        <v>93</v>
      </c>
      <c r="F270" s="34" t="s">
        <v>392</v>
      </c>
      <c r="G270" s="25" t="s">
        <v>426</v>
      </c>
      <c r="H270" s="26">
        <v>0.11366739999999997</v>
      </c>
      <c r="I270" s="27">
        <v>5.0013655999999989</v>
      </c>
      <c r="J270" s="123"/>
      <c r="K270" s="130"/>
    </row>
    <row r="271" spans="1:11" ht="15.45" customHeight="1">
      <c r="A271" s="89"/>
      <c r="B271" s="60" t="s">
        <v>97</v>
      </c>
      <c r="C271" s="17" t="s">
        <v>98</v>
      </c>
      <c r="D271" s="23" t="s">
        <v>100</v>
      </c>
      <c r="E271" s="34" t="s">
        <v>93</v>
      </c>
      <c r="F271" s="34" t="s">
        <v>392</v>
      </c>
      <c r="G271" s="25" t="s">
        <v>426</v>
      </c>
      <c r="H271" s="26">
        <v>0.11366739999999997</v>
      </c>
      <c r="I271" s="27">
        <v>5.0013655999999989</v>
      </c>
      <c r="J271" s="123"/>
      <c r="K271" s="130"/>
    </row>
    <row r="272" spans="1:11" ht="15.45" customHeight="1">
      <c r="A272" s="89"/>
      <c r="B272" s="60" t="s">
        <v>97</v>
      </c>
      <c r="C272" s="17" t="s">
        <v>98</v>
      </c>
      <c r="D272" s="23" t="s">
        <v>231</v>
      </c>
      <c r="E272" s="34" t="s">
        <v>93</v>
      </c>
      <c r="F272" s="34" t="s">
        <v>392</v>
      </c>
      <c r="G272" s="25" t="s">
        <v>426</v>
      </c>
      <c r="H272" s="26">
        <v>0.11366739999999997</v>
      </c>
      <c r="I272" s="27">
        <v>5.0013655999999989</v>
      </c>
      <c r="J272" s="123"/>
      <c r="K272" s="130"/>
    </row>
    <row r="273" spans="1:11" ht="15.45" customHeight="1">
      <c r="A273" s="89"/>
      <c r="B273" s="60" t="s">
        <v>97</v>
      </c>
      <c r="C273" s="17" t="s">
        <v>98</v>
      </c>
      <c r="D273" s="23" t="s">
        <v>101</v>
      </c>
      <c r="E273" s="34" t="s">
        <v>93</v>
      </c>
      <c r="F273" s="34" t="s">
        <v>392</v>
      </c>
      <c r="G273" s="25" t="s">
        <v>426</v>
      </c>
      <c r="H273" s="26">
        <v>0.11366739999999997</v>
      </c>
      <c r="I273" s="27">
        <v>5.0013655999999989</v>
      </c>
      <c r="J273" s="123"/>
      <c r="K273" s="130"/>
    </row>
    <row r="274" spans="1:11" ht="15.45" customHeight="1">
      <c r="A274" s="89"/>
      <c r="B274" s="60" t="s">
        <v>97</v>
      </c>
      <c r="C274" s="17" t="s">
        <v>98</v>
      </c>
      <c r="D274" s="23" t="s">
        <v>102</v>
      </c>
      <c r="E274" s="34" t="s">
        <v>93</v>
      </c>
      <c r="F274" s="34" t="s">
        <v>392</v>
      </c>
      <c r="G274" s="25" t="s">
        <v>426</v>
      </c>
      <c r="H274" s="26">
        <v>0.11366739999999997</v>
      </c>
      <c r="I274" s="27">
        <v>5.0013655999999989</v>
      </c>
      <c r="J274" s="123"/>
      <c r="K274" s="130"/>
    </row>
    <row r="275" spans="1:11" ht="15.45" customHeight="1">
      <c r="A275" s="89"/>
      <c r="B275" s="60" t="s">
        <v>110</v>
      </c>
      <c r="C275" s="17" t="s">
        <v>109</v>
      </c>
      <c r="D275" s="45" t="s">
        <v>114</v>
      </c>
      <c r="E275" s="34" t="s">
        <v>107</v>
      </c>
      <c r="F275" s="34" t="s">
        <v>391</v>
      </c>
      <c r="G275" s="25" t="s">
        <v>424</v>
      </c>
      <c r="H275" s="26">
        <v>9.2041069999999989E-2</v>
      </c>
      <c r="I275" s="27">
        <v>4.0498070799999999</v>
      </c>
      <c r="J275" s="123"/>
      <c r="K275" s="130"/>
    </row>
    <row r="276" spans="1:11" ht="15.45" customHeight="1">
      <c r="A276" s="89"/>
      <c r="B276" s="60" t="s">
        <v>110</v>
      </c>
      <c r="C276" s="17" t="s">
        <v>109</v>
      </c>
      <c r="D276" s="45" t="s">
        <v>113</v>
      </c>
      <c r="E276" s="34" t="s">
        <v>107</v>
      </c>
      <c r="F276" s="34" t="s">
        <v>391</v>
      </c>
      <c r="G276" s="25" t="s">
        <v>424</v>
      </c>
      <c r="H276" s="26">
        <v>9.2041069999999989E-2</v>
      </c>
      <c r="I276" s="27">
        <v>4.0498070799999999</v>
      </c>
      <c r="J276" s="123"/>
      <c r="K276" s="130"/>
    </row>
    <row r="277" spans="1:11" ht="15.45" customHeight="1">
      <c r="A277" s="89"/>
      <c r="B277" s="60" t="s">
        <v>110</v>
      </c>
      <c r="C277" s="17" t="s">
        <v>109</v>
      </c>
      <c r="D277" s="45" t="s">
        <v>112</v>
      </c>
      <c r="E277" s="34" t="s">
        <v>107</v>
      </c>
      <c r="F277" s="34" t="s">
        <v>391</v>
      </c>
      <c r="G277" s="25" t="s">
        <v>424</v>
      </c>
      <c r="H277" s="26">
        <v>9.2041069999999989E-2</v>
      </c>
      <c r="I277" s="27">
        <v>4.0498070799999999</v>
      </c>
      <c r="J277" s="123"/>
      <c r="K277" s="130"/>
    </row>
    <row r="278" spans="1:11" ht="15.45" customHeight="1">
      <c r="A278" s="89"/>
      <c r="B278" s="60" t="s">
        <v>110</v>
      </c>
      <c r="C278" s="17" t="s">
        <v>109</v>
      </c>
      <c r="D278" s="45" t="s">
        <v>111</v>
      </c>
      <c r="E278" s="34" t="s">
        <v>107</v>
      </c>
      <c r="F278" s="34" t="s">
        <v>391</v>
      </c>
      <c r="G278" s="25" t="s">
        <v>424</v>
      </c>
      <c r="H278" s="26">
        <v>9.2041069999999989E-2</v>
      </c>
      <c r="I278" s="27">
        <v>4.0498070799999999</v>
      </c>
      <c r="J278" s="123"/>
      <c r="K278" s="130"/>
    </row>
    <row r="279" spans="1:11" ht="15.45" customHeight="1">
      <c r="A279" s="89"/>
      <c r="B279" s="60" t="s">
        <v>110</v>
      </c>
      <c r="C279" s="17" t="s">
        <v>109</v>
      </c>
      <c r="D279" s="45" t="s">
        <v>108</v>
      </c>
      <c r="E279" s="34" t="s">
        <v>107</v>
      </c>
      <c r="F279" s="34" t="s">
        <v>391</v>
      </c>
      <c r="G279" s="25" t="s">
        <v>424</v>
      </c>
      <c r="H279" s="26">
        <v>9.2041069999999989E-2</v>
      </c>
      <c r="I279" s="27">
        <v>4.0498070799999999</v>
      </c>
      <c r="J279" s="123"/>
      <c r="K279" s="130"/>
    </row>
    <row r="280" spans="1:11" ht="15.45" customHeight="1">
      <c r="A280" s="90"/>
      <c r="B280" s="60" t="s">
        <v>78</v>
      </c>
      <c r="C280" s="17" t="s">
        <v>190</v>
      </c>
      <c r="D280" s="46" t="s">
        <v>191</v>
      </c>
      <c r="E280" s="34" t="s">
        <v>25</v>
      </c>
      <c r="F280" s="34" t="s">
        <v>390</v>
      </c>
      <c r="G280" s="25" t="s">
        <v>424</v>
      </c>
      <c r="H280" s="26">
        <v>0.81486239999999999</v>
      </c>
      <c r="I280" s="27">
        <v>35.853945600000003</v>
      </c>
      <c r="J280" s="123"/>
      <c r="K280" s="130"/>
    </row>
    <row r="281" spans="1:11" ht="15.45" customHeight="1">
      <c r="A281" s="90"/>
      <c r="B281" s="60" t="s">
        <v>78</v>
      </c>
      <c r="C281" s="17" t="s">
        <v>192</v>
      </c>
      <c r="D281" s="33" t="s">
        <v>193</v>
      </c>
      <c r="E281" s="34" t="s">
        <v>25</v>
      </c>
      <c r="F281" s="34" t="s">
        <v>390</v>
      </c>
      <c r="G281" s="25" t="s">
        <v>424</v>
      </c>
      <c r="H281" s="26">
        <v>0.81486239999999999</v>
      </c>
      <c r="I281" s="27">
        <v>35.853945600000003</v>
      </c>
      <c r="J281" s="123"/>
      <c r="K281" s="130"/>
    </row>
    <row r="282" spans="1:11" ht="15.45" customHeight="1">
      <c r="A282" s="90"/>
      <c r="B282" s="60" t="s">
        <v>78</v>
      </c>
      <c r="C282" s="17" t="s">
        <v>192</v>
      </c>
      <c r="D282" s="33" t="s">
        <v>79</v>
      </c>
      <c r="E282" s="34" t="s">
        <v>25</v>
      </c>
      <c r="F282" s="34" t="s">
        <v>390</v>
      </c>
      <c r="G282" s="25" t="s">
        <v>424</v>
      </c>
      <c r="H282" s="26">
        <v>0.81486239999999999</v>
      </c>
      <c r="I282" s="27">
        <v>35.853945600000003</v>
      </c>
      <c r="J282" s="123"/>
      <c r="K282" s="130"/>
    </row>
    <row r="283" spans="1:11" ht="15.45" customHeight="1">
      <c r="A283" s="90"/>
      <c r="B283" s="60" t="s">
        <v>78</v>
      </c>
      <c r="C283" s="17" t="s">
        <v>192</v>
      </c>
      <c r="D283" s="33" t="s">
        <v>80</v>
      </c>
      <c r="E283" s="34" t="s">
        <v>25</v>
      </c>
      <c r="F283" s="34" t="s">
        <v>390</v>
      </c>
      <c r="G283" s="25" t="s">
        <v>424</v>
      </c>
      <c r="H283" s="26">
        <v>0.81486239999999999</v>
      </c>
      <c r="I283" s="27">
        <v>35.853945600000003</v>
      </c>
      <c r="J283" s="123"/>
      <c r="K283" s="130"/>
    </row>
    <row r="284" spans="1:11" ht="15.45" customHeight="1">
      <c r="A284" s="90"/>
      <c r="B284" s="60" t="s">
        <v>78</v>
      </c>
      <c r="C284" s="17" t="s">
        <v>192</v>
      </c>
      <c r="D284" s="33" t="s">
        <v>194</v>
      </c>
      <c r="E284" s="34" t="s">
        <v>25</v>
      </c>
      <c r="F284" s="34" t="s">
        <v>390</v>
      </c>
      <c r="G284" s="25" t="s">
        <v>424</v>
      </c>
      <c r="H284" s="26">
        <v>0.81486239999999999</v>
      </c>
      <c r="I284" s="27">
        <v>35.853945600000003</v>
      </c>
      <c r="J284" s="123"/>
      <c r="K284" s="130"/>
    </row>
    <row r="285" spans="1:11" ht="15.45" customHeight="1">
      <c r="A285" s="90"/>
      <c r="B285" s="60" t="s">
        <v>78</v>
      </c>
      <c r="C285" s="17" t="s">
        <v>195</v>
      </c>
      <c r="D285" s="33" t="s">
        <v>81</v>
      </c>
      <c r="E285" s="34" t="s">
        <v>25</v>
      </c>
      <c r="F285" s="34" t="s">
        <v>390</v>
      </c>
      <c r="G285" s="25" t="s">
        <v>424</v>
      </c>
      <c r="H285" s="26">
        <v>0.81486239999999999</v>
      </c>
      <c r="I285" s="27">
        <v>35.853945600000003</v>
      </c>
      <c r="J285" s="123"/>
      <c r="K285" s="130"/>
    </row>
    <row r="286" spans="1:11" ht="15.45" customHeight="1">
      <c r="A286" s="90"/>
      <c r="B286" s="60" t="s">
        <v>78</v>
      </c>
      <c r="C286" s="17" t="s">
        <v>196</v>
      </c>
      <c r="D286" s="46" t="s">
        <v>82</v>
      </c>
      <c r="E286" s="34" t="s">
        <v>25</v>
      </c>
      <c r="F286" s="34" t="s">
        <v>390</v>
      </c>
      <c r="G286" s="25" t="s">
        <v>424</v>
      </c>
      <c r="H286" s="26">
        <v>0.81486239999999999</v>
      </c>
      <c r="I286" s="27">
        <v>35.853945600000003</v>
      </c>
      <c r="J286" s="123"/>
      <c r="K286" s="130"/>
    </row>
    <row r="287" spans="1:11" ht="15.45" customHeight="1">
      <c r="A287" s="90"/>
      <c r="B287" s="60" t="s">
        <v>78</v>
      </c>
      <c r="C287" s="17" t="s">
        <v>190</v>
      </c>
      <c r="D287" s="46" t="s">
        <v>197</v>
      </c>
      <c r="E287" s="34" t="s">
        <v>25</v>
      </c>
      <c r="F287" s="34" t="s">
        <v>390</v>
      </c>
      <c r="G287" s="25" t="s">
        <v>424</v>
      </c>
      <c r="H287" s="26">
        <v>0.81486239999999999</v>
      </c>
      <c r="I287" s="27">
        <v>35.853945600000003</v>
      </c>
      <c r="J287" s="123"/>
      <c r="K287" s="130"/>
    </row>
    <row r="288" spans="1:11" ht="15.45" customHeight="1">
      <c r="A288" s="90"/>
      <c r="B288" s="60" t="s">
        <v>78</v>
      </c>
      <c r="C288" s="17" t="s">
        <v>198</v>
      </c>
      <c r="D288" s="46" t="s">
        <v>199</v>
      </c>
      <c r="E288" s="34" t="s">
        <v>25</v>
      </c>
      <c r="F288" s="34" t="s">
        <v>390</v>
      </c>
      <c r="G288" s="25" t="s">
        <v>424</v>
      </c>
      <c r="H288" s="26">
        <v>0.81486239999999999</v>
      </c>
      <c r="I288" s="27">
        <v>35.853945600000003</v>
      </c>
      <c r="J288" s="123"/>
      <c r="K288" s="130"/>
    </row>
    <row r="289" spans="1:11" ht="15.45" customHeight="1">
      <c r="A289" s="90"/>
      <c r="B289" s="60" t="s">
        <v>78</v>
      </c>
      <c r="C289" s="17" t="s">
        <v>200</v>
      </c>
      <c r="D289" s="46" t="s">
        <v>83</v>
      </c>
      <c r="E289" s="34" t="s">
        <v>25</v>
      </c>
      <c r="F289" s="34" t="s">
        <v>390</v>
      </c>
      <c r="G289" s="25" t="s">
        <v>424</v>
      </c>
      <c r="H289" s="26">
        <v>0.81486239999999999</v>
      </c>
      <c r="I289" s="27">
        <v>35.853945600000003</v>
      </c>
      <c r="J289" s="123"/>
      <c r="K289" s="130"/>
    </row>
    <row r="290" spans="1:11" ht="15.45" customHeight="1">
      <c r="A290" s="86"/>
      <c r="B290" s="60" t="s">
        <v>78</v>
      </c>
      <c r="C290" s="17" t="s">
        <v>201</v>
      </c>
      <c r="D290" s="46" t="s">
        <v>84</v>
      </c>
      <c r="E290" s="34" t="s">
        <v>25</v>
      </c>
      <c r="F290" s="34" t="s">
        <v>390</v>
      </c>
      <c r="G290" s="25" t="s">
        <v>424</v>
      </c>
      <c r="H290" s="26">
        <v>0.81486239999999999</v>
      </c>
      <c r="I290" s="27">
        <v>35.853945600000003</v>
      </c>
      <c r="J290" s="123"/>
      <c r="K290" s="130"/>
    </row>
    <row r="291" spans="1:11" ht="15.45" customHeight="1">
      <c r="A291" s="90"/>
      <c r="B291" s="60" t="s">
        <v>78</v>
      </c>
      <c r="C291" s="17" t="s">
        <v>202</v>
      </c>
      <c r="D291" s="46" t="s">
        <v>85</v>
      </c>
      <c r="E291" s="34" t="s">
        <v>25</v>
      </c>
      <c r="F291" s="34" t="s">
        <v>390</v>
      </c>
      <c r="G291" s="25" t="s">
        <v>424</v>
      </c>
      <c r="H291" s="26">
        <v>0.81486239999999999</v>
      </c>
      <c r="I291" s="27">
        <v>35.853945600000003</v>
      </c>
      <c r="J291" s="123"/>
      <c r="K291" s="130"/>
    </row>
    <row r="292" spans="1:11" ht="15.45" customHeight="1">
      <c r="A292" s="90"/>
      <c r="B292" s="60" t="s">
        <v>78</v>
      </c>
      <c r="C292" s="17" t="s">
        <v>203</v>
      </c>
      <c r="D292" s="46" t="s">
        <v>204</v>
      </c>
      <c r="E292" s="34" t="s">
        <v>25</v>
      </c>
      <c r="F292" s="34" t="s">
        <v>390</v>
      </c>
      <c r="G292" s="25" t="s">
        <v>424</v>
      </c>
      <c r="H292" s="26">
        <v>0.81486239999999999</v>
      </c>
      <c r="I292" s="27">
        <v>35.853945600000003</v>
      </c>
      <c r="J292" s="123"/>
      <c r="K292" s="130"/>
    </row>
    <row r="293" spans="1:11" ht="15.45" customHeight="1">
      <c r="A293" s="86"/>
      <c r="B293" s="60" t="s">
        <v>78</v>
      </c>
      <c r="C293" s="17" t="s">
        <v>203</v>
      </c>
      <c r="D293" s="46" t="s">
        <v>86</v>
      </c>
      <c r="E293" s="34" t="s">
        <v>25</v>
      </c>
      <c r="F293" s="34" t="s">
        <v>390</v>
      </c>
      <c r="G293" s="25" t="s">
        <v>424</v>
      </c>
      <c r="H293" s="26">
        <v>0.81486239999999999</v>
      </c>
      <c r="I293" s="27">
        <v>35.853945600000003</v>
      </c>
      <c r="J293" s="123"/>
      <c r="K293" s="130"/>
    </row>
    <row r="294" spans="1:11" ht="15.45" customHeight="1">
      <c r="A294" s="86"/>
      <c r="B294" s="60" t="s">
        <v>78</v>
      </c>
      <c r="C294" s="17" t="s">
        <v>190</v>
      </c>
      <c r="D294" s="46" t="s">
        <v>205</v>
      </c>
      <c r="E294" s="34" t="s">
        <v>25</v>
      </c>
      <c r="F294" s="34" t="s">
        <v>390</v>
      </c>
      <c r="G294" s="25" t="s">
        <v>424</v>
      </c>
      <c r="H294" s="26">
        <v>0.81486239999999999</v>
      </c>
      <c r="I294" s="27">
        <v>35.853945600000003</v>
      </c>
      <c r="J294" s="123"/>
      <c r="K294" s="130"/>
    </row>
    <row r="295" spans="1:11" ht="15.45" customHeight="1">
      <c r="A295" s="90"/>
      <c r="B295" s="60" t="s">
        <v>78</v>
      </c>
      <c r="C295" s="17" t="s">
        <v>206</v>
      </c>
      <c r="D295" s="46" t="s">
        <v>207</v>
      </c>
      <c r="E295" s="34" t="s">
        <v>25</v>
      </c>
      <c r="F295" s="34" t="s">
        <v>390</v>
      </c>
      <c r="G295" s="25" t="s">
        <v>424</v>
      </c>
      <c r="H295" s="26">
        <v>0.81486239999999999</v>
      </c>
      <c r="I295" s="27">
        <v>35.853945600000003</v>
      </c>
      <c r="J295" s="123"/>
      <c r="K295" s="130"/>
    </row>
    <row r="296" spans="1:11" ht="15.45" customHeight="1">
      <c r="A296" s="86"/>
      <c r="B296" s="92" t="s">
        <v>78</v>
      </c>
      <c r="C296" s="51" t="s">
        <v>208</v>
      </c>
      <c r="D296" s="97" t="s">
        <v>209</v>
      </c>
      <c r="E296" s="34" t="s">
        <v>25</v>
      </c>
      <c r="F296" s="34" t="s">
        <v>390</v>
      </c>
      <c r="G296" s="25" t="s">
        <v>424</v>
      </c>
      <c r="H296" s="26">
        <v>0.81486239999999999</v>
      </c>
      <c r="I296" s="27">
        <v>35.853945600000003</v>
      </c>
      <c r="J296" s="123"/>
      <c r="K296" s="130"/>
    </row>
    <row r="297" spans="1:11" ht="15.45" customHeight="1">
      <c r="A297" s="90"/>
      <c r="B297" s="60" t="s">
        <v>78</v>
      </c>
      <c r="C297" s="17" t="s">
        <v>210</v>
      </c>
      <c r="D297" s="46" t="s">
        <v>212</v>
      </c>
      <c r="E297" s="34" t="s">
        <v>25</v>
      </c>
      <c r="F297" s="34" t="s">
        <v>390</v>
      </c>
      <c r="G297" s="25" t="s">
        <v>424</v>
      </c>
      <c r="H297" s="26">
        <v>0.81486239999999999</v>
      </c>
      <c r="I297" s="27">
        <v>35.853945600000003</v>
      </c>
      <c r="J297" s="123"/>
      <c r="K297" s="130"/>
    </row>
    <row r="298" spans="1:11" ht="15.45" customHeight="1">
      <c r="A298" s="90"/>
      <c r="B298" s="60" t="s">
        <v>78</v>
      </c>
      <c r="C298" s="17" t="s">
        <v>195</v>
      </c>
      <c r="D298" s="46" t="s">
        <v>87</v>
      </c>
      <c r="E298" s="34" t="s">
        <v>25</v>
      </c>
      <c r="F298" s="34" t="s">
        <v>390</v>
      </c>
      <c r="G298" s="25" t="s">
        <v>424</v>
      </c>
      <c r="H298" s="26">
        <v>0.81486239999999999</v>
      </c>
      <c r="I298" s="27">
        <v>35.853945600000003</v>
      </c>
      <c r="J298" s="123"/>
      <c r="K298" s="130"/>
    </row>
    <row r="299" spans="1:11" ht="15.45" customHeight="1">
      <c r="A299" s="86"/>
      <c r="B299" s="60" t="s">
        <v>78</v>
      </c>
      <c r="C299" s="17" t="s">
        <v>203</v>
      </c>
      <c r="D299" s="46" t="s">
        <v>88</v>
      </c>
      <c r="E299" s="34" t="s">
        <v>25</v>
      </c>
      <c r="F299" s="34" t="s">
        <v>390</v>
      </c>
      <c r="G299" s="25" t="s">
        <v>424</v>
      </c>
      <c r="H299" s="26">
        <v>0.81486239999999999</v>
      </c>
      <c r="I299" s="27">
        <v>35.853945600000003</v>
      </c>
      <c r="J299" s="123"/>
      <c r="K299" s="130"/>
    </row>
    <row r="300" spans="1:11" ht="15.45" customHeight="1">
      <c r="A300" s="86"/>
      <c r="B300" s="60" t="s">
        <v>78</v>
      </c>
      <c r="C300" s="17" t="s">
        <v>192</v>
      </c>
      <c r="D300" s="46" t="s">
        <v>89</v>
      </c>
      <c r="E300" s="34" t="s">
        <v>25</v>
      </c>
      <c r="F300" s="34" t="s">
        <v>390</v>
      </c>
      <c r="G300" s="25" t="s">
        <v>424</v>
      </c>
      <c r="H300" s="26">
        <v>0.81486239999999999</v>
      </c>
      <c r="I300" s="27">
        <v>35.853945600000003</v>
      </c>
      <c r="J300" s="123"/>
      <c r="K300" s="130"/>
    </row>
    <row r="301" spans="1:11" ht="15.45" customHeight="1">
      <c r="A301" s="86"/>
      <c r="B301" s="60" t="s">
        <v>78</v>
      </c>
      <c r="C301" s="17" t="s">
        <v>211</v>
      </c>
      <c r="D301" s="46" t="s">
        <v>90</v>
      </c>
      <c r="E301" s="34" t="s">
        <v>25</v>
      </c>
      <c r="F301" s="34" t="s">
        <v>390</v>
      </c>
      <c r="G301" s="25" t="s">
        <v>424</v>
      </c>
      <c r="H301" s="26">
        <v>0.81486239999999999</v>
      </c>
      <c r="I301" s="27">
        <v>35.853945600000003</v>
      </c>
      <c r="J301" s="123"/>
      <c r="K301" s="130"/>
    </row>
    <row r="302" spans="1:11" ht="19.8" customHeight="1">
      <c r="A302" s="87"/>
      <c r="B302" s="76" t="s">
        <v>428</v>
      </c>
      <c r="C302" s="59"/>
      <c r="D302" s="77"/>
      <c r="E302" s="68"/>
      <c r="F302" s="68"/>
      <c r="G302" s="78"/>
      <c r="H302" s="69"/>
      <c r="I302" s="70"/>
      <c r="J302" s="124"/>
      <c r="K302" s="130"/>
    </row>
    <row r="303" spans="1:11" ht="15.45" customHeight="1">
      <c r="A303" s="86"/>
      <c r="B303" s="60" t="s">
        <v>27</v>
      </c>
      <c r="C303" s="17" t="s">
        <v>27</v>
      </c>
      <c r="D303" s="28" t="s">
        <v>117</v>
      </c>
      <c r="E303" s="29" t="s">
        <v>0</v>
      </c>
      <c r="F303" s="29" t="s">
        <v>390</v>
      </c>
      <c r="G303" s="25" t="s">
        <v>424</v>
      </c>
      <c r="H303" s="26">
        <v>0.31620203999999996</v>
      </c>
      <c r="I303" s="27">
        <v>13.912889759999999</v>
      </c>
      <c r="J303" s="123"/>
      <c r="K303" s="130"/>
    </row>
    <row r="304" spans="1:11" ht="15.45" customHeight="1">
      <c r="A304" s="86"/>
      <c r="B304" s="60" t="s">
        <v>27</v>
      </c>
      <c r="C304" s="17" t="s">
        <v>27</v>
      </c>
      <c r="D304" s="28" t="s">
        <v>43</v>
      </c>
      <c r="E304" s="29" t="s">
        <v>0</v>
      </c>
      <c r="F304" s="29" t="s">
        <v>390</v>
      </c>
      <c r="G304" s="25" t="s">
        <v>424</v>
      </c>
      <c r="H304" s="26">
        <v>0.38233579999999995</v>
      </c>
      <c r="I304" s="27">
        <v>16.822775199999999</v>
      </c>
      <c r="J304" s="123"/>
      <c r="K304" s="130"/>
    </row>
    <row r="305" spans="1:11" ht="15.45" customHeight="1">
      <c r="A305" s="86"/>
      <c r="B305" s="60" t="s">
        <v>27</v>
      </c>
      <c r="C305" s="17" t="s">
        <v>27</v>
      </c>
      <c r="D305" s="28" t="s">
        <v>244</v>
      </c>
      <c r="E305" s="29" t="s">
        <v>0</v>
      </c>
      <c r="F305" s="29" t="s">
        <v>390</v>
      </c>
      <c r="G305" s="25" t="s">
        <v>424</v>
      </c>
      <c r="H305" s="26">
        <v>0.41540267999999997</v>
      </c>
      <c r="I305" s="27">
        <v>18.277717919999997</v>
      </c>
      <c r="J305" s="123"/>
      <c r="K305" s="130"/>
    </row>
    <row r="306" spans="1:11" ht="15.45" customHeight="1">
      <c r="A306" s="86"/>
      <c r="B306" s="60" t="s">
        <v>27</v>
      </c>
      <c r="C306" s="17" t="s">
        <v>27</v>
      </c>
      <c r="D306" s="28" t="s">
        <v>246</v>
      </c>
      <c r="E306" s="29" t="s">
        <v>0</v>
      </c>
      <c r="F306" s="29" t="s">
        <v>390</v>
      </c>
      <c r="G306" s="25" t="s">
        <v>424</v>
      </c>
      <c r="H306" s="26">
        <v>0.41953603999999994</v>
      </c>
      <c r="I306" s="27">
        <v>18.459585759999996</v>
      </c>
      <c r="J306" s="123"/>
      <c r="K306" s="130"/>
    </row>
    <row r="307" spans="1:11" ht="15.45" customHeight="1">
      <c r="A307" s="86"/>
      <c r="B307" s="60" t="s">
        <v>27</v>
      </c>
      <c r="C307" s="17" t="s">
        <v>27</v>
      </c>
      <c r="D307" s="28" t="s">
        <v>44</v>
      </c>
      <c r="E307" s="29" t="s">
        <v>0</v>
      </c>
      <c r="F307" s="29" t="s">
        <v>390</v>
      </c>
      <c r="G307" s="25" t="s">
        <v>424</v>
      </c>
      <c r="H307" s="26">
        <v>0.40300259999999999</v>
      </c>
      <c r="I307" s="27">
        <v>17.7321144</v>
      </c>
      <c r="J307" s="123"/>
      <c r="K307" s="130"/>
    </row>
    <row r="308" spans="1:11" ht="15.45" customHeight="1">
      <c r="A308" s="86"/>
      <c r="B308" s="60" t="s">
        <v>27</v>
      </c>
      <c r="C308" s="17" t="s">
        <v>27</v>
      </c>
      <c r="D308" s="28" t="s">
        <v>243</v>
      </c>
      <c r="E308" s="29" t="s">
        <v>0</v>
      </c>
      <c r="F308" s="29" t="s">
        <v>390</v>
      </c>
      <c r="G308" s="25" t="s">
        <v>424</v>
      </c>
      <c r="H308" s="26">
        <v>0.31620203999999996</v>
      </c>
      <c r="I308" s="27">
        <v>13.912889759999999</v>
      </c>
      <c r="J308" s="123"/>
      <c r="K308" s="130"/>
    </row>
    <row r="309" spans="1:11" ht="15.45" customHeight="1">
      <c r="A309" s="86"/>
      <c r="B309" s="60" t="s">
        <v>27</v>
      </c>
      <c r="C309" s="17" t="s">
        <v>27</v>
      </c>
      <c r="D309" s="28" t="s">
        <v>45</v>
      </c>
      <c r="E309" s="29" t="s">
        <v>0</v>
      </c>
      <c r="F309" s="29" t="s">
        <v>390</v>
      </c>
      <c r="G309" s="25" t="s">
        <v>424</v>
      </c>
      <c r="H309" s="26">
        <v>0.41540267999999997</v>
      </c>
      <c r="I309" s="27">
        <v>18.277717919999997</v>
      </c>
      <c r="J309" s="123"/>
      <c r="K309" s="130"/>
    </row>
    <row r="310" spans="1:11" ht="15.45" customHeight="1">
      <c r="A310" s="86"/>
      <c r="B310" s="60" t="s">
        <v>27</v>
      </c>
      <c r="C310" s="17" t="s">
        <v>27</v>
      </c>
      <c r="D310" s="28" t="s">
        <v>245</v>
      </c>
      <c r="E310" s="29" t="s">
        <v>0</v>
      </c>
      <c r="F310" s="29" t="s">
        <v>390</v>
      </c>
      <c r="G310" s="25" t="s">
        <v>424</v>
      </c>
      <c r="H310" s="26">
        <v>0.41953603999999994</v>
      </c>
      <c r="I310" s="27">
        <v>18.459585759999996</v>
      </c>
      <c r="J310" s="123"/>
      <c r="K310" s="130"/>
    </row>
    <row r="311" spans="1:11" ht="15.45" customHeight="1">
      <c r="A311" s="86"/>
      <c r="B311" s="63" t="s">
        <v>28</v>
      </c>
      <c r="C311" s="52" t="s">
        <v>28</v>
      </c>
      <c r="D311" s="28" t="s">
        <v>263</v>
      </c>
      <c r="E311" s="30" t="s">
        <v>29</v>
      </c>
      <c r="F311" s="30" t="s">
        <v>397</v>
      </c>
      <c r="G311" s="25" t="s">
        <v>424</v>
      </c>
      <c r="H311" s="26">
        <v>1.0303137899999999</v>
      </c>
      <c r="I311" s="27">
        <v>45.333806759999995</v>
      </c>
      <c r="J311" s="123"/>
      <c r="K311" s="130"/>
    </row>
    <row r="312" spans="1:11" ht="15.45" customHeight="1">
      <c r="A312" s="98"/>
      <c r="B312" s="81" t="s">
        <v>28</v>
      </c>
      <c r="C312" s="82" t="s">
        <v>28</v>
      </c>
      <c r="D312" s="83" t="s">
        <v>264</v>
      </c>
      <c r="E312" s="30" t="s">
        <v>29</v>
      </c>
      <c r="F312" s="30" t="s">
        <v>397</v>
      </c>
      <c r="G312" s="25" t="s">
        <v>424</v>
      </c>
      <c r="H312" s="26">
        <v>1.0502424899999998</v>
      </c>
      <c r="I312" s="27">
        <v>46.210669559999992</v>
      </c>
      <c r="J312" s="123"/>
      <c r="K312" s="130"/>
    </row>
    <row r="313" spans="1:11" ht="15.45" customHeight="1">
      <c r="A313" s="86"/>
      <c r="B313" s="63" t="s">
        <v>28</v>
      </c>
      <c r="C313" s="52" t="s">
        <v>28</v>
      </c>
      <c r="D313" s="28" t="s">
        <v>30</v>
      </c>
      <c r="E313" s="30" t="s">
        <v>29</v>
      </c>
      <c r="F313" s="30" t="s">
        <v>397</v>
      </c>
      <c r="G313" s="25" t="s">
        <v>424</v>
      </c>
      <c r="H313" s="26">
        <v>1.0303137899999999</v>
      </c>
      <c r="I313" s="27">
        <v>45.333806759999995</v>
      </c>
      <c r="J313" s="123"/>
      <c r="K313" s="130"/>
    </row>
    <row r="314" spans="1:11" ht="15.45" customHeight="1">
      <c r="A314" s="86"/>
      <c r="B314" s="63" t="s">
        <v>28</v>
      </c>
      <c r="C314" s="52" t="s">
        <v>28</v>
      </c>
      <c r="D314" s="28" t="s">
        <v>31</v>
      </c>
      <c r="E314" s="30" t="s">
        <v>29</v>
      </c>
      <c r="F314" s="30" t="s">
        <v>397</v>
      </c>
      <c r="G314" s="25" t="s">
        <v>424</v>
      </c>
      <c r="H314" s="26">
        <v>1.0303137899999999</v>
      </c>
      <c r="I314" s="27">
        <v>45.333806759999995</v>
      </c>
      <c r="J314" s="123"/>
      <c r="K314" s="130"/>
    </row>
    <row r="315" spans="1:11" ht="15.45" customHeight="1">
      <c r="A315" s="86"/>
      <c r="B315" s="63" t="s">
        <v>28</v>
      </c>
      <c r="C315" s="52" t="s">
        <v>28</v>
      </c>
      <c r="D315" s="28" t="s">
        <v>115</v>
      </c>
      <c r="E315" s="30" t="s">
        <v>29</v>
      </c>
      <c r="F315" s="30" t="s">
        <v>397</v>
      </c>
      <c r="G315" s="25" t="s">
        <v>424</v>
      </c>
      <c r="H315" s="26">
        <v>1.0502424899999998</v>
      </c>
      <c r="I315" s="27">
        <v>46.210669559999992</v>
      </c>
      <c r="J315" s="123"/>
      <c r="K315" s="130"/>
    </row>
    <row r="316" spans="1:11" ht="15.45" customHeight="1">
      <c r="A316" s="86"/>
      <c r="B316" s="63" t="s">
        <v>28</v>
      </c>
      <c r="C316" s="52" t="s">
        <v>28</v>
      </c>
      <c r="D316" s="32" t="s">
        <v>262</v>
      </c>
      <c r="E316" s="30" t="s">
        <v>29</v>
      </c>
      <c r="F316" s="30" t="s">
        <v>397</v>
      </c>
      <c r="G316" s="25" t="s">
        <v>424</v>
      </c>
      <c r="H316" s="26">
        <v>1.0502424899999998</v>
      </c>
      <c r="I316" s="27">
        <v>46.210669559999992</v>
      </c>
      <c r="J316" s="123"/>
      <c r="K316" s="130"/>
    </row>
    <row r="317" spans="1:11" ht="15.45" customHeight="1">
      <c r="A317" s="86"/>
      <c r="B317" s="63" t="s">
        <v>28</v>
      </c>
      <c r="C317" s="52" t="s">
        <v>28</v>
      </c>
      <c r="D317" s="28" t="s">
        <v>32</v>
      </c>
      <c r="E317" s="30" t="s">
        <v>29</v>
      </c>
      <c r="F317" s="30" t="s">
        <v>397</v>
      </c>
      <c r="G317" s="25" t="s">
        <v>424</v>
      </c>
      <c r="H317" s="26">
        <v>1.0303137899999999</v>
      </c>
      <c r="I317" s="27">
        <v>45.333806759999995</v>
      </c>
      <c r="J317" s="123"/>
      <c r="K317" s="130"/>
    </row>
    <row r="318" spans="1:11" ht="15.45" customHeight="1">
      <c r="A318" s="86"/>
      <c r="B318" s="63" t="s">
        <v>28</v>
      </c>
      <c r="C318" s="52" t="s">
        <v>28</v>
      </c>
      <c r="D318" s="32" t="s">
        <v>261</v>
      </c>
      <c r="E318" s="30" t="s">
        <v>29</v>
      </c>
      <c r="F318" s="30" t="s">
        <v>397</v>
      </c>
      <c r="G318" s="25" t="s">
        <v>424</v>
      </c>
      <c r="H318" s="26">
        <v>1.0502424899999998</v>
      </c>
      <c r="I318" s="27">
        <v>46.210669559999992</v>
      </c>
      <c r="J318" s="123"/>
      <c r="K318" s="130"/>
    </row>
    <row r="319" spans="1:11" ht="15.45" customHeight="1">
      <c r="A319" s="86"/>
      <c r="B319" s="63" t="s">
        <v>28</v>
      </c>
      <c r="C319" s="52" t="s">
        <v>28</v>
      </c>
      <c r="D319" s="28" t="s">
        <v>116</v>
      </c>
      <c r="E319" s="30" t="s">
        <v>29</v>
      </c>
      <c r="F319" s="30" t="s">
        <v>397</v>
      </c>
      <c r="G319" s="25" t="s">
        <v>424</v>
      </c>
      <c r="H319" s="26">
        <v>1.3571444699999999</v>
      </c>
      <c r="I319" s="27">
        <v>59.714356679999995</v>
      </c>
      <c r="J319" s="123"/>
      <c r="K319" s="130"/>
    </row>
    <row r="320" spans="1:11" ht="15.45" customHeight="1">
      <c r="A320" s="86"/>
      <c r="B320" s="63" t="s">
        <v>28</v>
      </c>
      <c r="C320" s="52" t="s">
        <v>28</v>
      </c>
      <c r="D320" s="28" t="s">
        <v>33</v>
      </c>
      <c r="E320" s="30" t="s">
        <v>29</v>
      </c>
      <c r="F320" s="30" t="s">
        <v>397</v>
      </c>
      <c r="G320" s="25" t="s">
        <v>424</v>
      </c>
      <c r="H320" s="26">
        <v>1.0502424899999998</v>
      </c>
      <c r="I320" s="27">
        <v>46.210669559999992</v>
      </c>
      <c r="J320" s="123"/>
      <c r="K320" s="130"/>
    </row>
    <row r="321" spans="1:11" ht="15.45" customHeight="1">
      <c r="A321" s="86"/>
      <c r="B321" s="63" t="s">
        <v>28</v>
      </c>
      <c r="C321" s="52" t="s">
        <v>28</v>
      </c>
      <c r="D321" s="28" t="s">
        <v>34</v>
      </c>
      <c r="E321" s="30" t="s">
        <v>29</v>
      </c>
      <c r="F321" s="30" t="s">
        <v>397</v>
      </c>
      <c r="G321" s="25" t="s">
        <v>424</v>
      </c>
      <c r="H321" s="26">
        <v>1.0900998900000003</v>
      </c>
      <c r="I321" s="27">
        <v>47.964395160000009</v>
      </c>
      <c r="J321" s="123"/>
      <c r="K321" s="130"/>
    </row>
    <row r="322" spans="1:11" ht="15.45" customHeight="1">
      <c r="A322" s="86"/>
      <c r="B322" s="63" t="s">
        <v>28</v>
      </c>
      <c r="C322" s="52" t="s">
        <v>28</v>
      </c>
      <c r="D322" s="31" t="s">
        <v>35</v>
      </c>
      <c r="E322" s="30" t="s">
        <v>29</v>
      </c>
      <c r="F322" s="30" t="s">
        <v>397</v>
      </c>
      <c r="G322" s="25" t="s">
        <v>424</v>
      </c>
      <c r="H322" s="26">
        <v>1.0303137899999999</v>
      </c>
      <c r="I322" s="27">
        <v>45.333806759999995</v>
      </c>
      <c r="J322" s="123"/>
      <c r="K322" s="130"/>
    </row>
    <row r="323" spans="1:11" ht="15.45" customHeight="1">
      <c r="A323" s="86"/>
      <c r="B323" s="63" t="s">
        <v>28</v>
      </c>
      <c r="C323" s="52" t="s">
        <v>28</v>
      </c>
      <c r="D323" s="28" t="s">
        <v>36</v>
      </c>
      <c r="E323" s="30" t="s">
        <v>29</v>
      </c>
      <c r="F323" s="30" t="s">
        <v>397</v>
      </c>
      <c r="G323" s="25" t="s">
        <v>424</v>
      </c>
      <c r="H323" s="26">
        <v>1.0502424899999998</v>
      </c>
      <c r="I323" s="27">
        <v>46.210669559999992</v>
      </c>
      <c r="J323" s="123"/>
      <c r="K323" s="130"/>
    </row>
    <row r="324" spans="1:11" ht="15.45" customHeight="1">
      <c r="A324" s="86"/>
      <c r="B324" s="63" t="s">
        <v>28</v>
      </c>
      <c r="C324" s="52" t="s">
        <v>28</v>
      </c>
      <c r="D324" s="31" t="s">
        <v>247</v>
      </c>
      <c r="E324" s="30" t="s">
        <v>29</v>
      </c>
      <c r="F324" s="30" t="s">
        <v>397</v>
      </c>
      <c r="G324" s="25" t="s">
        <v>424</v>
      </c>
      <c r="H324" s="26">
        <v>1.39700187</v>
      </c>
      <c r="I324" s="27">
        <v>61.468082279999997</v>
      </c>
      <c r="J324" s="123"/>
      <c r="K324" s="130"/>
    </row>
    <row r="325" spans="1:11" ht="15.45" customHeight="1">
      <c r="A325" s="89"/>
      <c r="B325" s="60" t="s">
        <v>37</v>
      </c>
      <c r="C325" s="17" t="s">
        <v>37</v>
      </c>
      <c r="D325" s="28" t="s">
        <v>38</v>
      </c>
      <c r="E325" s="35" t="s">
        <v>129</v>
      </c>
      <c r="F325" s="35" t="s">
        <v>397</v>
      </c>
      <c r="G325" s="25" t="s">
        <v>424</v>
      </c>
      <c r="H325" s="26">
        <v>1.12597155</v>
      </c>
      <c r="I325" s="27">
        <v>49.542748200000005</v>
      </c>
      <c r="J325" s="123"/>
      <c r="K325" s="130"/>
    </row>
    <row r="326" spans="1:11" ht="15.45" customHeight="1">
      <c r="A326" s="89"/>
      <c r="B326" s="60" t="s">
        <v>37</v>
      </c>
      <c r="C326" s="17" t="s">
        <v>37</v>
      </c>
      <c r="D326" s="28" t="s">
        <v>248</v>
      </c>
      <c r="E326" s="35" t="s">
        <v>129</v>
      </c>
      <c r="F326" s="35" t="s">
        <v>397</v>
      </c>
      <c r="G326" s="25" t="s">
        <v>424</v>
      </c>
      <c r="H326" s="26">
        <v>1.1658289499999999</v>
      </c>
      <c r="I326" s="27">
        <v>51.296473799999994</v>
      </c>
      <c r="J326" s="123"/>
      <c r="K326" s="130"/>
    </row>
    <row r="327" spans="1:11" ht="15.45" customHeight="1">
      <c r="A327" s="86"/>
      <c r="B327" s="63" t="s">
        <v>39</v>
      </c>
      <c r="C327" s="52" t="s">
        <v>39</v>
      </c>
      <c r="D327" s="28" t="s">
        <v>249</v>
      </c>
      <c r="E327" s="29" t="s">
        <v>0</v>
      </c>
      <c r="F327" s="29" t="s">
        <v>390</v>
      </c>
      <c r="G327" s="25" t="s">
        <v>424</v>
      </c>
      <c r="H327" s="26">
        <v>1.1676741999999998</v>
      </c>
      <c r="I327" s="27">
        <v>51.377664799999991</v>
      </c>
      <c r="J327" s="123"/>
      <c r="K327" s="130"/>
    </row>
    <row r="328" spans="1:11" ht="15.45" customHeight="1">
      <c r="A328" s="86"/>
      <c r="B328" s="63" t="s">
        <v>39</v>
      </c>
      <c r="C328" s="52" t="s">
        <v>39</v>
      </c>
      <c r="D328" s="32" t="s">
        <v>40</v>
      </c>
      <c r="E328" s="29" t="s">
        <v>0</v>
      </c>
      <c r="F328" s="29" t="s">
        <v>390</v>
      </c>
      <c r="G328" s="25" t="s">
        <v>424</v>
      </c>
      <c r="H328" s="26">
        <v>1.24207468</v>
      </c>
      <c r="I328" s="27">
        <v>54.651285919999999</v>
      </c>
      <c r="J328" s="123"/>
      <c r="K328" s="130"/>
    </row>
    <row r="329" spans="1:11" ht="15.45" customHeight="1">
      <c r="A329" s="86"/>
      <c r="B329" s="63" t="s">
        <v>39</v>
      </c>
      <c r="C329" s="52" t="s">
        <v>39</v>
      </c>
      <c r="D329" s="28" t="s">
        <v>126</v>
      </c>
      <c r="E329" s="29" t="s">
        <v>0</v>
      </c>
      <c r="F329" s="29" t="s">
        <v>390</v>
      </c>
      <c r="G329" s="25" t="s">
        <v>424</v>
      </c>
      <c r="H329" s="26">
        <v>0.34100219999999998</v>
      </c>
      <c r="I329" s="27">
        <v>15.004096799999999</v>
      </c>
      <c r="J329" s="123"/>
      <c r="K329" s="130"/>
    </row>
    <row r="330" spans="1:11" ht="15.45" customHeight="1">
      <c r="A330" s="86"/>
      <c r="B330" s="63" t="s">
        <v>39</v>
      </c>
      <c r="C330" s="52" t="s">
        <v>39</v>
      </c>
      <c r="D330" s="28" t="s">
        <v>260</v>
      </c>
      <c r="E330" s="29" t="s">
        <v>0</v>
      </c>
      <c r="F330" s="29" t="s">
        <v>390</v>
      </c>
      <c r="G330" s="25" t="s">
        <v>424</v>
      </c>
      <c r="H330" s="26">
        <v>0.44433619999999996</v>
      </c>
      <c r="I330" s="27">
        <v>19.550792799999996</v>
      </c>
      <c r="J330" s="123"/>
      <c r="K330" s="130"/>
    </row>
    <row r="331" spans="1:11" ht="15.45" customHeight="1">
      <c r="A331" s="86"/>
      <c r="B331" s="64" t="s">
        <v>250</v>
      </c>
      <c r="C331" s="53" t="s">
        <v>250</v>
      </c>
      <c r="D331" s="38" t="s">
        <v>251</v>
      </c>
      <c r="E331" s="29" t="s">
        <v>0</v>
      </c>
      <c r="F331" s="34" t="s">
        <v>390</v>
      </c>
      <c r="G331" s="25" t="s">
        <v>424</v>
      </c>
      <c r="H331" s="26">
        <v>0.32993070000000002</v>
      </c>
      <c r="I331" s="27">
        <v>14.5169508</v>
      </c>
      <c r="J331" s="123"/>
      <c r="K331" s="130"/>
    </row>
    <row r="332" spans="1:11" ht="15.45" customHeight="1">
      <c r="A332" s="86"/>
      <c r="B332" s="60" t="s">
        <v>9</v>
      </c>
      <c r="C332" s="17" t="s">
        <v>9</v>
      </c>
      <c r="D332" s="39" t="s">
        <v>103</v>
      </c>
      <c r="E332" s="34" t="s">
        <v>0</v>
      </c>
      <c r="F332" s="34" t="s">
        <v>393</v>
      </c>
      <c r="G332" s="25" t="s">
        <v>424</v>
      </c>
      <c r="H332" s="26">
        <v>0.92269880999999998</v>
      </c>
      <c r="I332" s="27">
        <v>40.598747639999999</v>
      </c>
      <c r="J332" s="123"/>
      <c r="K332" s="130"/>
    </row>
    <row r="333" spans="1:11" ht="15.45" customHeight="1">
      <c r="A333" s="86"/>
      <c r="B333" s="60" t="s">
        <v>9</v>
      </c>
      <c r="C333" s="17" t="s">
        <v>9</v>
      </c>
      <c r="D333" s="39" t="s">
        <v>21</v>
      </c>
      <c r="E333" s="34" t="s">
        <v>0</v>
      </c>
      <c r="F333" s="34" t="s">
        <v>393</v>
      </c>
      <c r="G333" s="25" t="s">
        <v>424</v>
      </c>
      <c r="H333" s="26">
        <v>0.81508382999999995</v>
      </c>
      <c r="I333" s="27">
        <v>35.863688519999997</v>
      </c>
      <c r="J333" s="123"/>
      <c r="K333" s="130"/>
    </row>
    <row r="334" spans="1:11" ht="15.45" customHeight="1">
      <c r="A334" s="86"/>
      <c r="B334" s="60" t="s">
        <v>9</v>
      </c>
      <c r="C334" s="17" t="s">
        <v>9</v>
      </c>
      <c r="D334" s="39" t="s">
        <v>10</v>
      </c>
      <c r="E334" s="34" t="s">
        <v>0</v>
      </c>
      <c r="F334" s="34" t="s">
        <v>393</v>
      </c>
      <c r="G334" s="25" t="s">
        <v>424</v>
      </c>
      <c r="H334" s="26">
        <v>0.81508382999999995</v>
      </c>
      <c r="I334" s="27">
        <v>35.863688519999997</v>
      </c>
      <c r="J334" s="123"/>
      <c r="K334" s="130"/>
    </row>
    <row r="335" spans="1:11" ht="15.45" customHeight="1">
      <c r="A335" s="86"/>
      <c r="B335" s="60" t="s">
        <v>9</v>
      </c>
      <c r="C335" s="17" t="s">
        <v>9</v>
      </c>
      <c r="D335" s="39" t="s">
        <v>11</v>
      </c>
      <c r="E335" s="34" t="s">
        <v>0</v>
      </c>
      <c r="F335" s="34" t="s">
        <v>393</v>
      </c>
      <c r="G335" s="25" t="s">
        <v>424</v>
      </c>
      <c r="H335" s="26">
        <v>1.0804307799999999</v>
      </c>
      <c r="I335" s="27">
        <v>47.538954319999995</v>
      </c>
      <c r="J335" s="123"/>
      <c r="K335" s="130"/>
    </row>
    <row r="336" spans="1:11" ht="15.45" customHeight="1">
      <c r="A336" s="86"/>
      <c r="B336" s="60" t="s">
        <v>9</v>
      </c>
      <c r="C336" s="17" t="s">
        <v>9</v>
      </c>
      <c r="D336" s="39" t="s">
        <v>118</v>
      </c>
      <c r="E336" s="34" t="s">
        <v>0</v>
      </c>
      <c r="F336" s="34" t="s">
        <v>393</v>
      </c>
      <c r="G336" s="25" t="s">
        <v>424</v>
      </c>
      <c r="H336" s="26">
        <v>1.2416318200000001</v>
      </c>
      <c r="I336" s="27">
        <v>54.631800080000005</v>
      </c>
      <c r="J336" s="123"/>
      <c r="K336" s="130"/>
    </row>
    <row r="337" spans="1:11" ht="15.45" customHeight="1">
      <c r="A337" s="86"/>
      <c r="B337" s="60" t="s">
        <v>9</v>
      </c>
      <c r="C337" s="17" t="s">
        <v>9</v>
      </c>
      <c r="D337" s="39" t="s">
        <v>12</v>
      </c>
      <c r="E337" s="34" t="s">
        <v>0</v>
      </c>
      <c r="F337" s="34" t="s">
        <v>393</v>
      </c>
      <c r="G337" s="25" t="s">
        <v>424</v>
      </c>
      <c r="H337" s="26">
        <v>0.88284141000000005</v>
      </c>
      <c r="I337" s="27">
        <v>38.845022040000003</v>
      </c>
      <c r="J337" s="123"/>
      <c r="K337" s="130"/>
    </row>
    <row r="338" spans="1:11" ht="15.45" customHeight="1">
      <c r="A338" s="86"/>
      <c r="B338" s="60" t="s">
        <v>9</v>
      </c>
      <c r="C338" s="17" t="s">
        <v>9</v>
      </c>
      <c r="D338" s="40" t="s">
        <v>13</v>
      </c>
      <c r="E338" s="34" t="s">
        <v>0</v>
      </c>
      <c r="F338" s="34" t="s">
        <v>393</v>
      </c>
      <c r="G338" s="25" t="s">
        <v>424</v>
      </c>
      <c r="H338" s="26">
        <v>2.5581069799999998</v>
      </c>
      <c r="I338" s="27">
        <v>112.55670712</v>
      </c>
      <c r="J338" s="123"/>
      <c r="K338" s="130"/>
    </row>
    <row r="339" spans="1:11" ht="15.45" customHeight="1">
      <c r="A339" s="86"/>
      <c r="B339" s="60" t="s">
        <v>9</v>
      </c>
      <c r="C339" s="17" t="s">
        <v>9</v>
      </c>
      <c r="D339" s="39" t="s">
        <v>14</v>
      </c>
      <c r="E339" s="34" t="s">
        <v>0</v>
      </c>
      <c r="F339" s="34" t="s">
        <v>393</v>
      </c>
      <c r="G339" s="25" t="s">
        <v>424</v>
      </c>
      <c r="H339" s="26">
        <v>1.1456788200000001</v>
      </c>
      <c r="I339" s="27">
        <v>50.409868080000003</v>
      </c>
      <c r="J339" s="123"/>
      <c r="K339" s="130"/>
    </row>
    <row r="340" spans="1:11" ht="15.45" customHeight="1">
      <c r="A340" s="86"/>
      <c r="B340" s="60" t="s">
        <v>9</v>
      </c>
      <c r="C340" s="17" t="s">
        <v>9</v>
      </c>
      <c r="D340" s="39" t="s">
        <v>22</v>
      </c>
      <c r="E340" s="34" t="s">
        <v>0</v>
      </c>
      <c r="F340" s="34" t="s">
        <v>393</v>
      </c>
      <c r="G340" s="25" t="s">
        <v>424</v>
      </c>
      <c r="H340" s="26">
        <v>0.90771537999999996</v>
      </c>
      <c r="I340" s="27">
        <v>39.939476720000002</v>
      </c>
      <c r="J340" s="123"/>
      <c r="K340" s="130"/>
    </row>
    <row r="341" spans="1:11" ht="15.45" customHeight="1">
      <c r="A341" s="86"/>
      <c r="B341" s="60" t="s">
        <v>9</v>
      </c>
      <c r="C341" s="17" t="s">
        <v>9</v>
      </c>
      <c r="D341" s="39" t="s">
        <v>23</v>
      </c>
      <c r="E341" s="34" t="s">
        <v>0</v>
      </c>
      <c r="F341" s="34" t="s">
        <v>393</v>
      </c>
      <c r="G341" s="25" t="s">
        <v>424</v>
      </c>
      <c r="H341" s="26">
        <v>1.1456788200000001</v>
      </c>
      <c r="I341" s="27">
        <v>50.409868080000003</v>
      </c>
      <c r="J341" s="123"/>
      <c r="K341" s="130"/>
    </row>
    <row r="342" spans="1:11" ht="15.45" customHeight="1">
      <c r="A342" s="86"/>
      <c r="B342" s="60" t="s">
        <v>9</v>
      </c>
      <c r="C342" s="17" t="s">
        <v>9</v>
      </c>
      <c r="D342" s="23" t="s">
        <v>15</v>
      </c>
      <c r="E342" s="34" t="s">
        <v>0</v>
      </c>
      <c r="F342" s="34" t="s">
        <v>393</v>
      </c>
      <c r="G342" s="25" t="s">
        <v>424</v>
      </c>
      <c r="H342" s="26">
        <v>1.9286553</v>
      </c>
      <c r="I342" s="27">
        <v>84.860833200000002</v>
      </c>
      <c r="J342" s="123"/>
      <c r="K342" s="130"/>
    </row>
    <row r="343" spans="1:11" ht="15.45" customHeight="1">
      <c r="A343" s="86"/>
      <c r="B343" s="60" t="s">
        <v>9</v>
      </c>
      <c r="C343" s="17" t="s">
        <v>9</v>
      </c>
      <c r="D343" s="41" t="s">
        <v>16</v>
      </c>
      <c r="E343" s="34" t="s">
        <v>0</v>
      </c>
      <c r="F343" s="34" t="s">
        <v>393</v>
      </c>
      <c r="G343" s="25" t="s">
        <v>424</v>
      </c>
      <c r="H343" s="26">
        <v>1.04204958</v>
      </c>
      <c r="I343" s="27">
        <v>45.85018152</v>
      </c>
      <c r="J343" s="123"/>
      <c r="K343" s="130"/>
    </row>
    <row r="344" spans="1:11" ht="15.45" customHeight="1">
      <c r="A344" s="86"/>
      <c r="B344" s="60" t="s">
        <v>9</v>
      </c>
      <c r="C344" s="17" t="s">
        <v>9</v>
      </c>
      <c r="D344" s="39" t="s">
        <v>17</v>
      </c>
      <c r="E344" s="34" t="s">
        <v>0</v>
      </c>
      <c r="F344" s="34" t="s">
        <v>393</v>
      </c>
      <c r="G344" s="25" t="s">
        <v>424</v>
      </c>
      <c r="H344" s="26">
        <v>0.77522643000000002</v>
      </c>
      <c r="I344" s="27">
        <v>34.109962920000001</v>
      </c>
      <c r="J344" s="123"/>
      <c r="K344" s="130"/>
    </row>
    <row r="345" spans="1:11" ht="15.45" customHeight="1">
      <c r="A345" s="86"/>
      <c r="B345" s="60" t="s">
        <v>9</v>
      </c>
      <c r="C345" s="17" t="s">
        <v>9</v>
      </c>
      <c r="D345" s="39" t="s">
        <v>104</v>
      </c>
      <c r="E345" s="34" t="s">
        <v>0</v>
      </c>
      <c r="F345" s="34" t="s">
        <v>393</v>
      </c>
      <c r="G345" s="25" t="s">
        <v>424</v>
      </c>
      <c r="H345" s="26">
        <v>0.77522643000000002</v>
      </c>
      <c r="I345" s="27">
        <v>34.109962920000001</v>
      </c>
      <c r="J345" s="123"/>
      <c r="K345" s="130"/>
    </row>
    <row r="346" spans="1:11" ht="15.45" customHeight="1">
      <c r="A346" s="86"/>
      <c r="B346" s="60" t="s">
        <v>9</v>
      </c>
      <c r="C346" s="17" t="s">
        <v>9</v>
      </c>
      <c r="D346" s="39" t="s">
        <v>105</v>
      </c>
      <c r="E346" s="34" t="s">
        <v>0</v>
      </c>
      <c r="F346" s="34" t="s">
        <v>393</v>
      </c>
      <c r="G346" s="25" t="s">
        <v>424</v>
      </c>
      <c r="H346" s="26">
        <v>0.86291270999999992</v>
      </c>
      <c r="I346" s="27">
        <v>37.968159239999999</v>
      </c>
      <c r="J346" s="123"/>
      <c r="K346" s="130"/>
    </row>
    <row r="347" spans="1:11" ht="15.45" customHeight="1">
      <c r="A347" s="86"/>
      <c r="B347" s="60" t="s">
        <v>9</v>
      </c>
      <c r="C347" s="17" t="s">
        <v>9</v>
      </c>
      <c r="D347" s="39" t="s">
        <v>119</v>
      </c>
      <c r="E347" s="34" t="s">
        <v>0</v>
      </c>
      <c r="F347" s="34" t="s">
        <v>393</v>
      </c>
      <c r="G347" s="25" t="s">
        <v>424</v>
      </c>
      <c r="H347" s="26">
        <v>0.86291270999999992</v>
      </c>
      <c r="I347" s="27">
        <v>37.968159239999999</v>
      </c>
      <c r="J347" s="123"/>
      <c r="K347" s="130"/>
    </row>
    <row r="348" spans="1:11" ht="15.45" customHeight="1">
      <c r="A348" s="86"/>
      <c r="B348" s="60" t="s">
        <v>9</v>
      </c>
      <c r="C348" s="17" t="s">
        <v>9</v>
      </c>
      <c r="D348" s="39" t="s">
        <v>120</v>
      </c>
      <c r="E348" s="34" t="s">
        <v>0</v>
      </c>
      <c r="F348" s="34" t="s">
        <v>393</v>
      </c>
      <c r="G348" s="25" t="s">
        <v>424</v>
      </c>
      <c r="H348" s="26">
        <v>0.81508382999999995</v>
      </c>
      <c r="I348" s="27">
        <v>35.863688519999997</v>
      </c>
      <c r="J348" s="123"/>
      <c r="K348" s="130"/>
    </row>
    <row r="349" spans="1:11" ht="15.45" customHeight="1">
      <c r="A349" s="86"/>
      <c r="B349" s="60" t="s">
        <v>9</v>
      </c>
      <c r="C349" s="17" t="s">
        <v>9</v>
      </c>
      <c r="D349" s="42" t="s">
        <v>130</v>
      </c>
      <c r="E349" s="34" t="s">
        <v>0</v>
      </c>
      <c r="F349" s="34" t="s">
        <v>393</v>
      </c>
      <c r="G349" s="25" t="s">
        <v>424</v>
      </c>
      <c r="H349" s="26">
        <v>1.5179764599999999</v>
      </c>
      <c r="I349" s="27">
        <v>66.790964239999994</v>
      </c>
      <c r="J349" s="123"/>
      <c r="K349" s="130"/>
    </row>
    <row r="350" spans="1:11" ht="15.45" customHeight="1">
      <c r="A350" s="86"/>
      <c r="B350" s="60" t="s">
        <v>9</v>
      </c>
      <c r="C350" s="17" t="s">
        <v>9</v>
      </c>
      <c r="D350" s="39" t="s">
        <v>106</v>
      </c>
      <c r="E350" s="34" t="s">
        <v>0</v>
      </c>
      <c r="F350" s="34" t="s">
        <v>393</v>
      </c>
      <c r="G350" s="25" t="s">
        <v>424</v>
      </c>
      <c r="H350" s="26">
        <v>1.2416318200000001</v>
      </c>
      <c r="I350" s="27">
        <v>54.631800080000005</v>
      </c>
      <c r="J350" s="123"/>
      <c r="K350" s="130"/>
    </row>
    <row r="351" spans="1:11" ht="15.45" customHeight="1">
      <c r="A351" s="86"/>
      <c r="B351" s="60" t="s">
        <v>9</v>
      </c>
      <c r="C351" s="17" t="s">
        <v>9</v>
      </c>
      <c r="D351" s="23" t="s">
        <v>131</v>
      </c>
      <c r="E351" s="34" t="s">
        <v>0</v>
      </c>
      <c r="F351" s="34" t="s">
        <v>393</v>
      </c>
      <c r="G351" s="25" t="s">
        <v>424</v>
      </c>
      <c r="H351" s="26">
        <v>1.8135116999999998</v>
      </c>
      <c r="I351" s="27">
        <v>79.794514799999988</v>
      </c>
      <c r="J351" s="123"/>
      <c r="K351" s="130"/>
    </row>
    <row r="352" spans="1:11" ht="15.45" customHeight="1">
      <c r="A352" s="86"/>
      <c r="B352" s="60" t="s">
        <v>9</v>
      </c>
      <c r="C352" s="17" t="s">
        <v>9</v>
      </c>
      <c r="D352" s="39" t="s">
        <v>132</v>
      </c>
      <c r="E352" s="34" t="s">
        <v>0</v>
      </c>
      <c r="F352" s="34" t="s">
        <v>393</v>
      </c>
      <c r="G352" s="25" t="s">
        <v>424</v>
      </c>
      <c r="H352" s="26">
        <v>2.1282375400000002</v>
      </c>
      <c r="I352" s="27">
        <v>93.642451760000014</v>
      </c>
      <c r="J352" s="123"/>
      <c r="K352" s="130"/>
    </row>
    <row r="353" spans="1:11" ht="15.45" customHeight="1">
      <c r="A353" s="86"/>
      <c r="B353" s="60" t="s">
        <v>9</v>
      </c>
      <c r="C353" s="17" t="s">
        <v>9</v>
      </c>
      <c r="D353" s="23" t="s">
        <v>24</v>
      </c>
      <c r="E353" s="34" t="s">
        <v>0</v>
      </c>
      <c r="F353" s="34" t="s">
        <v>393</v>
      </c>
      <c r="G353" s="25" t="s">
        <v>424</v>
      </c>
      <c r="H353" s="26">
        <v>1.0804307799999999</v>
      </c>
      <c r="I353" s="27">
        <v>47.538954319999995</v>
      </c>
      <c r="J353" s="123"/>
      <c r="K353" s="130"/>
    </row>
    <row r="354" spans="1:11" ht="15.45" customHeight="1">
      <c r="A354" s="86"/>
      <c r="B354" s="60" t="s">
        <v>9</v>
      </c>
      <c r="C354" s="17" t="s">
        <v>9</v>
      </c>
      <c r="D354" s="39" t="s">
        <v>18</v>
      </c>
      <c r="E354" s="34" t="s">
        <v>0</v>
      </c>
      <c r="F354" s="34" t="s">
        <v>393</v>
      </c>
      <c r="G354" s="25" t="s">
        <v>424</v>
      </c>
      <c r="H354" s="26">
        <v>1.1456788200000001</v>
      </c>
      <c r="I354" s="27">
        <v>50.409868080000003</v>
      </c>
      <c r="J354" s="123"/>
      <c r="K354" s="130"/>
    </row>
    <row r="355" spans="1:11" ht="15.45" customHeight="1">
      <c r="A355" s="86"/>
      <c r="B355" s="60" t="s">
        <v>9</v>
      </c>
      <c r="C355" s="17" t="s">
        <v>9</v>
      </c>
      <c r="D355" s="39" t="s">
        <v>19</v>
      </c>
      <c r="E355" s="34" t="s">
        <v>0</v>
      </c>
      <c r="F355" s="34" t="s">
        <v>393</v>
      </c>
      <c r="G355" s="25" t="s">
        <v>424</v>
      </c>
      <c r="H355" s="26">
        <v>0.77522643000000002</v>
      </c>
      <c r="I355" s="27">
        <v>34.109962920000001</v>
      </c>
      <c r="J355" s="123"/>
      <c r="K355" s="130"/>
    </row>
    <row r="356" spans="1:11" ht="15.45" customHeight="1">
      <c r="A356" s="86"/>
      <c r="B356" s="60" t="s">
        <v>9</v>
      </c>
      <c r="C356" s="17" t="s">
        <v>9</v>
      </c>
      <c r="D356" s="39" t="s">
        <v>20</v>
      </c>
      <c r="E356" s="34" t="s">
        <v>0</v>
      </c>
      <c r="F356" s="34" t="s">
        <v>393</v>
      </c>
      <c r="G356" s="25" t="s">
        <v>424</v>
      </c>
      <c r="H356" s="26">
        <v>1.3</v>
      </c>
      <c r="I356" s="27">
        <v>57.2</v>
      </c>
      <c r="J356" s="123"/>
      <c r="K356" s="130"/>
    </row>
    <row r="357" spans="1:11" ht="15.45" customHeight="1">
      <c r="A357" s="86"/>
      <c r="B357" s="63" t="s">
        <v>41</v>
      </c>
      <c r="C357" s="52" t="s">
        <v>41</v>
      </c>
      <c r="D357" s="28" t="s">
        <v>252</v>
      </c>
      <c r="E357" s="29" t="s">
        <v>0</v>
      </c>
      <c r="F357" s="29" t="s">
        <v>390</v>
      </c>
      <c r="G357" s="25" t="s">
        <v>424</v>
      </c>
      <c r="H357" s="26">
        <v>0.4096455</v>
      </c>
      <c r="I357" s="27">
        <v>18.024401999999998</v>
      </c>
      <c r="J357" s="123"/>
      <c r="K357" s="130"/>
    </row>
    <row r="358" spans="1:11" ht="15.45" customHeight="1">
      <c r="A358" s="86"/>
      <c r="B358" s="63" t="s">
        <v>41</v>
      </c>
      <c r="C358" s="52" t="s">
        <v>41</v>
      </c>
      <c r="D358" s="28" t="s">
        <v>42</v>
      </c>
      <c r="E358" s="29" t="s">
        <v>0</v>
      </c>
      <c r="F358" s="29" t="s">
        <v>390</v>
      </c>
      <c r="G358" s="25" t="s">
        <v>424</v>
      </c>
      <c r="H358" s="26">
        <v>0.4096455</v>
      </c>
      <c r="I358" s="27">
        <v>18.024401999999998</v>
      </c>
      <c r="J358" s="123"/>
      <c r="K358" s="130"/>
    </row>
    <row r="359" spans="1:11" ht="15.45" customHeight="1">
      <c r="A359" s="86"/>
      <c r="B359" s="63" t="s">
        <v>41</v>
      </c>
      <c r="C359" s="52" t="s">
        <v>41</v>
      </c>
      <c r="D359" s="28" t="s">
        <v>259</v>
      </c>
      <c r="E359" s="29" t="s">
        <v>0</v>
      </c>
      <c r="F359" s="29" t="s">
        <v>390</v>
      </c>
      <c r="G359" s="25" t="s">
        <v>424</v>
      </c>
      <c r="H359" s="26">
        <v>0.4096455</v>
      </c>
      <c r="I359" s="27">
        <v>18.024401999999998</v>
      </c>
      <c r="J359" s="123"/>
      <c r="K359" s="130"/>
    </row>
    <row r="360" spans="1:11" ht="15.45" customHeight="1">
      <c r="A360" s="86"/>
      <c r="B360" s="63" t="s">
        <v>41</v>
      </c>
      <c r="C360" s="52" t="s">
        <v>41</v>
      </c>
      <c r="D360" s="28" t="s">
        <v>253</v>
      </c>
      <c r="E360" s="29" t="s">
        <v>0</v>
      </c>
      <c r="F360" s="29" t="s">
        <v>390</v>
      </c>
      <c r="G360" s="25" t="s">
        <v>424</v>
      </c>
      <c r="H360" s="26">
        <v>0.4096455</v>
      </c>
      <c r="I360" s="27">
        <v>18.024401999999998</v>
      </c>
      <c r="J360" s="123"/>
      <c r="K360" s="130"/>
    </row>
    <row r="361" spans="1:11" ht="15.45" customHeight="1">
      <c r="A361" s="86"/>
      <c r="B361" s="63" t="s">
        <v>41</v>
      </c>
      <c r="C361" s="52" t="s">
        <v>41</v>
      </c>
      <c r="D361" s="28" t="s">
        <v>46</v>
      </c>
      <c r="E361" s="29" t="s">
        <v>0</v>
      </c>
      <c r="F361" s="29" t="s">
        <v>390</v>
      </c>
      <c r="G361" s="25" t="s">
        <v>424</v>
      </c>
      <c r="H361" s="26">
        <v>0.4096455</v>
      </c>
      <c r="I361" s="27">
        <v>18.024401999999998</v>
      </c>
      <c r="J361" s="123"/>
      <c r="K361" s="130"/>
    </row>
    <row r="362" spans="1:11" ht="15.45" customHeight="1">
      <c r="A362" s="90"/>
      <c r="B362" s="63" t="s">
        <v>41</v>
      </c>
      <c r="C362" s="52" t="s">
        <v>41</v>
      </c>
      <c r="D362" s="28" t="s">
        <v>127</v>
      </c>
      <c r="E362" s="29" t="s">
        <v>0</v>
      </c>
      <c r="F362" s="29" t="s">
        <v>390</v>
      </c>
      <c r="G362" s="25" t="s">
        <v>424</v>
      </c>
      <c r="H362" s="26">
        <v>0.4096455</v>
      </c>
      <c r="I362" s="27">
        <v>18.024401999999998</v>
      </c>
      <c r="J362" s="123"/>
      <c r="K362" s="130"/>
    </row>
    <row r="363" spans="1:11" ht="15.45" customHeight="1">
      <c r="A363" s="86"/>
      <c r="B363" s="60" t="s">
        <v>47</v>
      </c>
      <c r="C363" s="17" t="s">
        <v>48</v>
      </c>
      <c r="D363" s="44" t="s">
        <v>213</v>
      </c>
      <c r="E363" s="34" t="s">
        <v>29</v>
      </c>
      <c r="F363" s="34" t="s">
        <v>394</v>
      </c>
      <c r="G363" s="25" t="s">
        <v>424</v>
      </c>
      <c r="H363" s="26">
        <v>2.8637541900000003</v>
      </c>
      <c r="I363" s="27">
        <v>126.00518436000002</v>
      </c>
      <c r="J363" s="123"/>
      <c r="K363" s="130"/>
    </row>
    <row r="364" spans="1:11" ht="15.45" customHeight="1">
      <c r="A364" s="86"/>
      <c r="B364" s="60" t="s">
        <v>47</v>
      </c>
      <c r="C364" s="17" t="s">
        <v>48</v>
      </c>
      <c r="D364" s="44" t="s">
        <v>54</v>
      </c>
      <c r="E364" s="34" t="s">
        <v>29</v>
      </c>
      <c r="F364" s="34" t="s">
        <v>394</v>
      </c>
      <c r="G364" s="25" t="s">
        <v>424</v>
      </c>
      <c r="H364" s="26">
        <v>3.64495923</v>
      </c>
      <c r="I364" s="27">
        <v>160.37820611999999</v>
      </c>
      <c r="J364" s="123"/>
      <c r="K364" s="130"/>
    </row>
    <row r="365" spans="1:11" ht="15.45" customHeight="1">
      <c r="A365" s="86"/>
      <c r="B365" s="60" t="s">
        <v>47</v>
      </c>
      <c r="C365" s="17" t="s">
        <v>59</v>
      </c>
      <c r="D365" s="44" t="s">
        <v>125</v>
      </c>
      <c r="E365" s="34" t="s">
        <v>29</v>
      </c>
      <c r="F365" s="34" t="s">
        <v>394</v>
      </c>
      <c r="G365" s="25" t="s">
        <v>424</v>
      </c>
      <c r="H365" s="26">
        <v>8.7706208700000001</v>
      </c>
      <c r="I365" s="27">
        <v>385.90731828000003</v>
      </c>
      <c r="J365" s="123"/>
      <c r="K365" s="130"/>
    </row>
    <row r="366" spans="1:11" ht="15.45" customHeight="1">
      <c r="A366" s="86"/>
      <c r="B366" s="60" t="s">
        <v>47</v>
      </c>
      <c r="C366" s="17" t="s">
        <v>48</v>
      </c>
      <c r="D366" s="44" t="s">
        <v>214</v>
      </c>
      <c r="E366" s="34" t="s">
        <v>29</v>
      </c>
      <c r="F366" s="34" t="s">
        <v>394</v>
      </c>
      <c r="G366" s="25" t="s">
        <v>424</v>
      </c>
      <c r="H366" s="26">
        <v>3.7884458699999999</v>
      </c>
      <c r="I366" s="27">
        <v>166.69161828</v>
      </c>
      <c r="J366" s="123"/>
      <c r="K366" s="130"/>
    </row>
    <row r="367" spans="1:11" ht="15.45" customHeight="1">
      <c r="A367" s="86"/>
      <c r="B367" s="60" t="s">
        <v>47</v>
      </c>
      <c r="C367" s="17" t="s">
        <v>48</v>
      </c>
      <c r="D367" s="44" t="s">
        <v>215</v>
      </c>
      <c r="E367" s="34" t="s">
        <v>29</v>
      </c>
      <c r="F367" s="34" t="s">
        <v>394</v>
      </c>
      <c r="G367" s="25" t="s">
        <v>424</v>
      </c>
      <c r="H367" s="26">
        <v>3.1905848700000008</v>
      </c>
      <c r="I367" s="27">
        <v>140.38573428000004</v>
      </c>
      <c r="J367" s="123"/>
      <c r="K367" s="130"/>
    </row>
    <row r="368" spans="1:11" ht="15.45" customHeight="1">
      <c r="A368" s="86"/>
      <c r="B368" s="60" t="s">
        <v>47</v>
      </c>
      <c r="C368" s="17" t="s">
        <v>59</v>
      </c>
      <c r="D368" s="44" t="s">
        <v>60</v>
      </c>
      <c r="E368" s="34" t="s">
        <v>29</v>
      </c>
      <c r="F368" s="34" t="s">
        <v>394</v>
      </c>
      <c r="G368" s="25" t="s">
        <v>424</v>
      </c>
      <c r="H368" s="26">
        <v>8.7706208700000001</v>
      </c>
      <c r="I368" s="27">
        <v>385.90731828000003</v>
      </c>
      <c r="J368" s="123"/>
      <c r="K368" s="130"/>
    </row>
    <row r="369" spans="1:11" ht="15.45" customHeight="1">
      <c r="A369" s="98"/>
      <c r="B369" s="84" t="s">
        <v>47</v>
      </c>
      <c r="C369" s="65" t="s">
        <v>48</v>
      </c>
      <c r="D369" s="85" t="s">
        <v>49</v>
      </c>
      <c r="E369" s="34" t="s">
        <v>29</v>
      </c>
      <c r="F369" s="34" t="s">
        <v>394</v>
      </c>
      <c r="G369" s="25" t="s">
        <v>424</v>
      </c>
      <c r="H369" s="26">
        <v>3.1905848700000008</v>
      </c>
      <c r="I369" s="27">
        <v>140.38573428000004</v>
      </c>
      <c r="J369" s="123"/>
      <c r="K369" s="130"/>
    </row>
    <row r="370" spans="1:11" ht="15.45" customHeight="1">
      <c r="A370" s="86"/>
      <c r="B370" s="60" t="s">
        <v>47</v>
      </c>
      <c r="C370" s="17" t="s">
        <v>48</v>
      </c>
      <c r="D370" s="44" t="s">
        <v>55</v>
      </c>
      <c r="E370" s="34" t="s">
        <v>29</v>
      </c>
      <c r="F370" s="34" t="s">
        <v>394</v>
      </c>
      <c r="G370" s="25" t="s">
        <v>424</v>
      </c>
      <c r="H370" s="26">
        <v>3.64495923</v>
      </c>
      <c r="I370" s="27">
        <v>160.37820611999999</v>
      </c>
      <c r="J370" s="123"/>
      <c r="K370" s="130"/>
    </row>
    <row r="371" spans="1:11" ht="15.45" customHeight="1">
      <c r="A371" s="86"/>
      <c r="B371" s="60" t="s">
        <v>47</v>
      </c>
      <c r="C371" s="17" t="s">
        <v>48</v>
      </c>
      <c r="D371" s="44" t="s">
        <v>53</v>
      </c>
      <c r="E371" s="34" t="s">
        <v>29</v>
      </c>
      <c r="F371" s="34" t="s">
        <v>394</v>
      </c>
      <c r="G371" s="25" t="s">
        <v>424</v>
      </c>
      <c r="H371" s="26">
        <v>3.2902283700000003</v>
      </c>
      <c r="I371" s="27">
        <v>144.77004828000003</v>
      </c>
      <c r="J371" s="123"/>
      <c r="K371" s="130"/>
    </row>
    <row r="372" spans="1:11" ht="15.45" customHeight="1">
      <c r="A372" s="86"/>
      <c r="B372" s="60" t="s">
        <v>47</v>
      </c>
      <c r="C372" s="17" t="s">
        <v>48</v>
      </c>
      <c r="D372" s="44" t="s">
        <v>431</v>
      </c>
      <c r="E372" s="34" t="s">
        <v>29</v>
      </c>
      <c r="F372" s="34" t="s">
        <v>394</v>
      </c>
      <c r="G372" s="25" t="s">
        <v>424</v>
      </c>
      <c r="H372" s="26">
        <v>3.2902283700000003</v>
      </c>
      <c r="I372" s="27">
        <v>144.77004828000003</v>
      </c>
      <c r="J372" s="123"/>
      <c r="K372" s="130"/>
    </row>
    <row r="373" spans="1:11" ht="15.45" customHeight="1">
      <c r="A373" s="86"/>
      <c r="B373" s="60" t="s">
        <v>47</v>
      </c>
      <c r="C373" s="17" t="s">
        <v>48</v>
      </c>
      <c r="D373" s="44" t="s">
        <v>56</v>
      </c>
      <c r="E373" s="34" t="s">
        <v>29</v>
      </c>
      <c r="F373" s="34" t="s">
        <v>394</v>
      </c>
      <c r="G373" s="25" t="s">
        <v>424</v>
      </c>
      <c r="H373" s="26">
        <v>4.8127810499999999</v>
      </c>
      <c r="I373" s="27">
        <v>211.7623662</v>
      </c>
      <c r="J373" s="123"/>
      <c r="K373" s="130"/>
    </row>
    <row r="374" spans="1:11" ht="15.45" customHeight="1">
      <c r="A374" s="86"/>
      <c r="B374" s="60" t="s">
        <v>47</v>
      </c>
      <c r="C374" s="17" t="s">
        <v>48</v>
      </c>
      <c r="D374" s="44" t="s">
        <v>57</v>
      </c>
      <c r="E374" s="34" t="s">
        <v>29</v>
      </c>
      <c r="F374" s="34" t="s">
        <v>394</v>
      </c>
      <c r="G374" s="25" t="s">
        <v>424</v>
      </c>
      <c r="H374" s="26">
        <v>2.8478112299999996</v>
      </c>
      <c r="I374" s="27">
        <v>125.30369411999999</v>
      </c>
      <c r="J374" s="123"/>
      <c r="K374" s="130"/>
    </row>
    <row r="375" spans="1:11" ht="15.45" customHeight="1">
      <c r="A375" s="86"/>
      <c r="B375" s="60" t="s">
        <v>47</v>
      </c>
      <c r="C375" s="17" t="s">
        <v>48</v>
      </c>
      <c r="D375" s="44" t="s">
        <v>240</v>
      </c>
      <c r="E375" s="34" t="s">
        <v>29</v>
      </c>
      <c r="F375" s="34" t="s">
        <v>394</v>
      </c>
      <c r="G375" s="25" t="s">
        <v>424</v>
      </c>
      <c r="H375" s="26">
        <v>3.7884458699999999</v>
      </c>
      <c r="I375" s="27">
        <v>166.69161828</v>
      </c>
      <c r="J375" s="123"/>
      <c r="K375" s="130"/>
    </row>
    <row r="376" spans="1:11" ht="15.45" customHeight="1">
      <c r="A376" s="86"/>
      <c r="B376" s="60" t="s">
        <v>47</v>
      </c>
      <c r="C376" s="17" t="s">
        <v>48</v>
      </c>
      <c r="D376" s="44" t="s">
        <v>242</v>
      </c>
      <c r="E376" s="34" t="s">
        <v>29</v>
      </c>
      <c r="F376" s="34" t="s">
        <v>394</v>
      </c>
      <c r="G376" s="25" t="s">
        <v>424</v>
      </c>
      <c r="H376" s="26">
        <v>3.4895153699999995</v>
      </c>
      <c r="I376" s="27">
        <v>153.53867627999998</v>
      </c>
      <c r="J376" s="123"/>
      <c r="K376" s="130"/>
    </row>
    <row r="377" spans="1:11" ht="15.45" customHeight="1">
      <c r="A377" s="86"/>
      <c r="B377" s="60" t="s">
        <v>47</v>
      </c>
      <c r="C377" s="17" t="s">
        <v>48</v>
      </c>
      <c r="D377" s="44" t="s">
        <v>216</v>
      </c>
      <c r="E377" s="34" t="s">
        <v>29</v>
      </c>
      <c r="F377" s="34" t="s">
        <v>394</v>
      </c>
      <c r="G377" s="25" t="s">
        <v>424</v>
      </c>
      <c r="H377" s="26">
        <v>4.3145635499999999</v>
      </c>
      <c r="I377" s="27">
        <v>189.8407962</v>
      </c>
      <c r="J377" s="123"/>
      <c r="K377" s="130"/>
    </row>
    <row r="378" spans="1:11" ht="15.45" customHeight="1">
      <c r="A378" s="86"/>
      <c r="B378" s="60" t="s">
        <v>47</v>
      </c>
      <c r="C378" s="17" t="s">
        <v>48</v>
      </c>
      <c r="D378" s="44" t="s">
        <v>50</v>
      </c>
      <c r="E378" s="34" t="s">
        <v>29</v>
      </c>
      <c r="F378" s="34" t="s">
        <v>394</v>
      </c>
      <c r="G378" s="25" t="s">
        <v>424</v>
      </c>
      <c r="H378" s="26">
        <v>5.8371162299999995</v>
      </c>
      <c r="I378" s="27">
        <v>256.83311412</v>
      </c>
      <c r="J378" s="123"/>
      <c r="K378" s="130"/>
    </row>
    <row r="379" spans="1:11" ht="15.45" customHeight="1">
      <c r="A379" s="86"/>
      <c r="B379" s="60" t="s">
        <v>47</v>
      </c>
      <c r="C379" s="17" t="s">
        <v>48</v>
      </c>
      <c r="D379" s="44" t="s">
        <v>217</v>
      </c>
      <c r="E379" s="34" t="s">
        <v>29</v>
      </c>
      <c r="F379" s="34" t="s">
        <v>394</v>
      </c>
      <c r="G379" s="25" t="s">
        <v>424</v>
      </c>
      <c r="H379" s="26">
        <v>3.2902283700000003</v>
      </c>
      <c r="I379" s="27">
        <v>144.77004828000003</v>
      </c>
      <c r="J379" s="123"/>
      <c r="K379" s="130"/>
    </row>
    <row r="380" spans="1:11" ht="15.45" customHeight="1">
      <c r="A380" s="86"/>
      <c r="B380" s="60" t="s">
        <v>47</v>
      </c>
      <c r="C380" s="17" t="s">
        <v>48</v>
      </c>
      <c r="D380" s="44" t="s">
        <v>239</v>
      </c>
      <c r="E380" s="34" t="s">
        <v>29</v>
      </c>
      <c r="F380" s="34" t="s">
        <v>394</v>
      </c>
      <c r="G380" s="25" t="s">
        <v>424</v>
      </c>
      <c r="H380" s="26">
        <v>5.3388987299999995</v>
      </c>
      <c r="I380" s="27">
        <v>234.91154411999997</v>
      </c>
      <c r="J380" s="123"/>
      <c r="K380" s="130"/>
    </row>
    <row r="381" spans="1:11" ht="15.45" customHeight="1">
      <c r="A381" s="86"/>
      <c r="B381" s="60" t="s">
        <v>47</v>
      </c>
      <c r="C381" s="17" t="s">
        <v>48</v>
      </c>
      <c r="D381" s="44" t="s">
        <v>58</v>
      </c>
      <c r="E381" s="34" t="s">
        <v>29</v>
      </c>
      <c r="F381" s="34" t="s">
        <v>394</v>
      </c>
      <c r="G381" s="25" t="s">
        <v>424</v>
      </c>
      <c r="H381" s="26">
        <v>3.7884458699999999</v>
      </c>
      <c r="I381" s="27">
        <v>166.69161828</v>
      </c>
      <c r="J381" s="123"/>
      <c r="K381" s="130"/>
    </row>
    <row r="382" spans="1:11" ht="15.45" customHeight="1">
      <c r="A382" s="86"/>
      <c r="B382" s="60" t="s">
        <v>47</v>
      </c>
      <c r="C382" s="17" t="s">
        <v>48</v>
      </c>
      <c r="D382" s="44" t="s">
        <v>218</v>
      </c>
      <c r="E382" s="34" t="s">
        <v>29</v>
      </c>
      <c r="F382" s="34" t="s">
        <v>394</v>
      </c>
      <c r="G382" s="25" t="s">
        <v>424</v>
      </c>
      <c r="H382" s="26">
        <v>3.7884458699999999</v>
      </c>
      <c r="I382" s="27">
        <v>166.69161828</v>
      </c>
      <c r="J382" s="123"/>
      <c r="K382" s="130"/>
    </row>
    <row r="383" spans="1:11" ht="15.45" customHeight="1">
      <c r="A383" s="86"/>
      <c r="B383" s="60" t="s">
        <v>47</v>
      </c>
      <c r="C383" s="17" t="s">
        <v>61</v>
      </c>
      <c r="D383" s="44" t="s">
        <v>73</v>
      </c>
      <c r="E383" s="34" t="s">
        <v>29</v>
      </c>
      <c r="F383" s="34" t="s">
        <v>394</v>
      </c>
      <c r="G383" s="25" t="s">
        <v>424</v>
      </c>
      <c r="H383" s="26">
        <v>2.4651801899999999</v>
      </c>
      <c r="I383" s="27">
        <v>108.46792836</v>
      </c>
      <c r="J383" s="123"/>
      <c r="K383" s="130"/>
    </row>
    <row r="384" spans="1:11" ht="15.45" customHeight="1">
      <c r="A384" s="86"/>
      <c r="B384" s="60" t="s">
        <v>47</v>
      </c>
      <c r="C384" s="17" t="s">
        <v>48</v>
      </c>
      <c r="D384" s="44" t="s">
        <v>35</v>
      </c>
      <c r="E384" s="34" t="s">
        <v>29</v>
      </c>
      <c r="F384" s="34" t="s">
        <v>394</v>
      </c>
      <c r="G384" s="25" t="s">
        <v>424</v>
      </c>
      <c r="H384" s="26">
        <v>5.1993978300000006</v>
      </c>
      <c r="I384" s="27">
        <v>228.77350452000002</v>
      </c>
      <c r="J384" s="123"/>
      <c r="K384" s="130"/>
    </row>
    <row r="385" spans="1:11" ht="15.45" customHeight="1">
      <c r="A385" s="86"/>
      <c r="B385" s="60" t="s">
        <v>47</v>
      </c>
      <c r="C385" s="17" t="s">
        <v>48</v>
      </c>
      <c r="D385" s="44" t="s">
        <v>241</v>
      </c>
      <c r="E385" s="34" t="s">
        <v>29</v>
      </c>
      <c r="F385" s="34" t="s">
        <v>394</v>
      </c>
      <c r="G385" s="25" t="s">
        <v>424</v>
      </c>
      <c r="H385" s="26">
        <v>3.4895153699999995</v>
      </c>
      <c r="I385" s="27">
        <v>153.53867627999998</v>
      </c>
      <c r="J385" s="123"/>
      <c r="K385" s="130"/>
    </row>
    <row r="386" spans="1:11" ht="15.45" customHeight="1">
      <c r="A386" s="86"/>
      <c r="B386" s="60" t="s">
        <v>47</v>
      </c>
      <c r="C386" s="17" t="s">
        <v>48</v>
      </c>
      <c r="D386" s="44" t="s">
        <v>51</v>
      </c>
      <c r="E386" s="34" t="s">
        <v>29</v>
      </c>
      <c r="F386" s="34" t="s">
        <v>394</v>
      </c>
      <c r="G386" s="25" t="s">
        <v>424</v>
      </c>
      <c r="H386" s="26">
        <v>2.7641106899999999</v>
      </c>
      <c r="I386" s="27">
        <v>121.62087036</v>
      </c>
      <c r="J386" s="123"/>
      <c r="K386" s="130"/>
    </row>
    <row r="387" spans="1:11" ht="15.45" customHeight="1">
      <c r="A387" s="86"/>
      <c r="B387" s="60" t="s">
        <v>47</v>
      </c>
      <c r="C387" s="17" t="s">
        <v>48</v>
      </c>
      <c r="D387" s="44" t="s">
        <v>52</v>
      </c>
      <c r="E387" s="34" t="s">
        <v>29</v>
      </c>
      <c r="F387" s="34" t="s">
        <v>394</v>
      </c>
      <c r="G387" s="25" t="s">
        <v>424</v>
      </c>
      <c r="H387" s="26">
        <v>3.2902283700000003</v>
      </c>
      <c r="I387" s="27">
        <v>144.77004828000003</v>
      </c>
      <c r="J387" s="123"/>
      <c r="K387" s="130"/>
    </row>
    <row r="388" spans="1:11" ht="15.45" customHeight="1">
      <c r="A388" s="86"/>
      <c r="B388" s="60" t="s">
        <v>47</v>
      </c>
      <c r="C388" s="17" t="s">
        <v>48</v>
      </c>
      <c r="D388" s="44" t="s">
        <v>219</v>
      </c>
      <c r="E388" s="34" t="s">
        <v>29</v>
      </c>
      <c r="F388" s="34" t="s">
        <v>394</v>
      </c>
      <c r="G388" s="25" t="s">
        <v>424</v>
      </c>
      <c r="H388" s="26">
        <v>3.0909413700000004</v>
      </c>
      <c r="I388" s="27">
        <v>136.00142028000002</v>
      </c>
      <c r="J388" s="123"/>
      <c r="K388" s="130"/>
    </row>
    <row r="389" spans="1:11" ht="15.45" customHeight="1">
      <c r="A389" s="86"/>
      <c r="B389" s="60" t="s">
        <v>47</v>
      </c>
      <c r="C389" s="17" t="s">
        <v>48</v>
      </c>
      <c r="D389" s="44" t="s">
        <v>220</v>
      </c>
      <c r="E389" s="34" t="s">
        <v>29</v>
      </c>
      <c r="F389" s="34" t="s">
        <v>394</v>
      </c>
      <c r="G389" s="25" t="s">
        <v>424</v>
      </c>
      <c r="H389" s="26">
        <v>3.7884458699999999</v>
      </c>
      <c r="I389" s="27">
        <v>166.69161828</v>
      </c>
      <c r="J389" s="123"/>
      <c r="K389" s="130"/>
    </row>
    <row r="390" spans="1:11" ht="15.45" customHeight="1">
      <c r="A390" s="86"/>
      <c r="B390" s="60" t="s">
        <v>47</v>
      </c>
      <c r="C390" s="17" t="s">
        <v>61</v>
      </c>
      <c r="D390" s="44" t="s">
        <v>62</v>
      </c>
      <c r="E390" s="34" t="s">
        <v>29</v>
      </c>
      <c r="F390" s="34" t="s">
        <v>394</v>
      </c>
      <c r="G390" s="25" t="s">
        <v>424</v>
      </c>
      <c r="H390" s="26">
        <v>2.4651801899999999</v>
      </c>
      <c r="I390" s="27">
        <v>108.46792836</v>
      </c>
      <c r="J390" s="123"/>
      <c r="K390" s="130"/>
    </row>
    <row r="391" spans="1:11" ht="15.45" customHeight="1">
      <c r="A391" s="86"/>
      <c r="B391" s="60" t="s">
        <v>47</v>
      </c>
      <c r="C391" s="17" t="s">
        <v>59</v>
      </c>
      <c r="D391" s="44" t="s">
        <v>238</v>
      </c>
      <c r="E391" s="34" t="s">
        <v>29</v>
      </c>
      <c r="F391" s="34" t="s">
        <v>394</v>
      </c>
      <c r="G391" s="25" t="s">
        <v>424</v>
      </c>
      <c r="H391" s="26">
        <v>13.011448230000001</v>
      </c>
      <c r="I391" s="27">
        <v>572.50372212000002</v>
      </c>
      <c r="J391" s="123"/>
      <c r="K391" s="130"/>
    </row>
    <row r="392" spans="1:11" ht="15.45" customHeight="1">
      <c r="A392" s="86"/>
      <c r="B392" s="60" t="s">
        <v>26</v>
      </c>
      <c r="C392" s="17" t="s">
        <v>26</v>
      </c>
      <c r="D392" s="28" t="s">
        <v>432</v>
      </c>
      <c r="E392" s="29" t="s">
        <v>0</v>
      </c>
      <c r="F392" s="29" t="s">
        <v>393</v>
      </c>
      <c r="G392" s="25" t="s">
        <v>424</v>
      </c>
      <c r="H392" s="26">
        <v>0.54250350000000003</v>
      </c>
      <c r="I392" s="27">
        <v>23.870153999999999</v>
      </c>
      <c r="J392" s="123"/>
      <c r="K392" s="130"/>
    </row>
    <row r="393" spans="1:11" ht="15.45" customHeight="1">
      <c r="A393" s="86"/>
      <c r="B393" s="60" t="s">
        <v>26</v>
      </c>
      <c r="C393" s="17" t="s">
        <v>26</v>
      </c>
      <c r="D393" s="28" t="s">
        <v>433</v>
      </c>
      <c r="E393" s="29" t="s">
        <v>0</v>
      </c>
      <c r="F393" s="29" t="s">
        <v>393</v>
      </c>
      <c r="G393" s="25" t="s">
        <v>424</v>
      </c>
      <c r="H393" s="26">
        <v>0.54250350000000003</v>
      </c>
      <c r="I393" s="27">
        <v>23.870153999999999</v>
      </c>
      <c r="J393" s="123"/>
      <c r="K393" s="130"/>
    </row>
    <row r="394" spans="1:11" ht="15.45" customHeight="1">
      <c r="A394" s="86"/>
      <c r="B394" s="60" t="s">
        <v>26</v>
      </c>
      <c r="C394" s="17" t="s">
        <v>26</v>
      </c>
      <c r="D394" s="28" t="s">
        <v>434</v>
      </c>
      <c r="E394" s="29" t="s">
        <v>0</v>
      </c>
      <c r="F394" s="29" t="s">
        <v>393</v>
      </c>
      <c r="G394" s="25" t="s">
        <v>424</v>
      </c>
      <c r="H394" s="26">
        <v>0.63993269999999991</v>
      </c>
      <c r="I394" s="27">
        <v>28.157038799999995</v>
      </c>
      <c r="J394" s="123"/>
      <c r="K394" s="130"/>
    </row>
    <row r="395" spans="1:11" ht="15.45" customHeight="1">
      <c r="A395" s="86"/>
      <c r="B395" s="60" t="s">
        <v>26</v>
      </c>
      <c r="C395" s="17" t="s">
        <v>26</v>
      </c>
      <c r="D395" s="28" t="s">
        <v>435</v>
      </c>
      <c r="E395" s="29" t="s">
        <v>0</v>
      </c>
      <c r="F395" s="29" t="s">
        <v>393</v>
      </c>
      <c r="G395" s="25" t="s">
        <v>424</v>
      </c>
      <c r="H395" s="26">
        <v>0.63993269999999991</v>
      </c>
      <c r="I395" s="27">
        <v>28.157038799999995</v>
      </c>
      <c r="J395" s="123"/>
      <c r="K395" s="130"/>
    </row>
    <row r="396" spans="1:11" ht="15.45" customHeight="1">
      <c r="A396" s="86"/>
      <c r="B396" s="60" t="s">
        <v>26</v>
      </c>
      <c r="C396" s="17" t="s">
        <v>26</v>
      </c>
      <c r="D396" s="28" t="s">
        <v>436</v>
      </c>
      <c r="E396" s="29" t="s">
        <v>0</v>
      </c>
      <c r="F396" s="29" t="s">
        <v>393</v>
      </c>
      <c r="G396" s="25" t="s">
        <v>424</v>
      </c>
      <c r="H396" s="26">
        <v>0.98093489999999994</v>
      </c>
      <c r="I396" s="27">
        <v>43.161135599999994</v>
      </c>
      <c r="J396" s="123"/>
      <c r="K396" s="130"/>
    </row>
    <row r="397" spans="1:11" ht="15.45" customHeight="1">
      <c r="A397" s="86"/>
      <c r="B397" s="60" t="s">
        <v>26</v>
      </c>
      <c r="C397" s="17" t="s">
        <v>26</v>
      </c>
      <c r="D397" s="28" t="s">
        <v>437</v>
      </c>
      <c r="E397" s="29" t="s">
        <v>0</v>
      </c>
      <c r="F397" s="29" t="s">
        <v>393</v>
      </c>
      <c r="G397" s="25" t="s">
        <v>424</v>
      </c>
      <c r="H397" s="26">
        <v>0.6177897</v>
      </c>
      <c r="I397" s="27">
        <v>27.1827468</v>
      </c>
      <c r="J397" s="123"/>
      <c r="K397" s="130"/>
    </row>
    <row r="398" spans="1:11" ht="15.45" customHeight="1">
      <c r="A398" s="86"/>
      <c r="B398" s="60" t="s">
        <v>26</v>
      </c>
      <c r="C398" s="17" t="s">
        <v>26</v>
      </c>
      <c r="D398" s="28" t="s">
        <v>438</v>
      </c>
      <c r="E398" s="29" t="s">
        <v>0</v>
      </c>
      <c r="F398" s="29" t="s">
        <v>393</v>
      </c>
      <c r="G398" s="25" t="s">
        <v>424</v>
      </c>
      <c r="H398" s="26">
        <v>0.7196475</v>
      </c>
      <c r="I398" s="27">
        <v>31.664490000000001</v>
      </c>
      <c r="J398" s="123"/>
      <c r="K398" s="130"/>
    </row>
    <row r="399" spans="1:11" ht="15.45" customHeight="1">
      <c r="A399" s="86"/>
      <c r="B399" s="60" t="s">
        <v>26</v>
      </c>
      <c r="C399" s="17" t="s">
        <v>26</v>
      </c>
      <c r="D399" s="38" t="s">
        <v>439</v>
      </c>
      <c r="E399" s="29" t="s">
        <v>0</v>
      </c>
      <c r="F399" s="29" t="s">
        <v>393</v>
      </c>
      <c r="G399" s="25" t="s">
        <v>424</v>
      </c>
      <c r="H399" s="26">
        <v>0.63993269999999991</v>
      </c>
      <c r="I399" s="27">
        <v>28.157038799999995</v>
      </c>
      <c r="J399" s="123"/>
      <c r="K399" s="130"/>
    </row>
    <row r="400" spans="1:11" ht="15.45" customHeight="1">
      <c r="A400" s="86"/>
      <c r="B400" s="60" t="s">
        <v>26</v>
      </c>
      <c r="C400" s="17" t="s">
        <v>26</v>
      </c>
      <c r="D400" s="28" t="s">
        <v>440</v>
      </c>
      <c r="E400" s="29" t="s">
        <v>0</v>
      </c>
      <c r="F400" s="29" t="s">
        <v>393</v>
      </c>
      <c r="G400" s="25" t="s">
        <v>424</v>
      </c>
      <c r="H400" s="26">
        <v>0.63993269999999991</v>
      </c>
      <c r="I400" s="27">
        <v>28.157038799999995</v>
      </c>
      <c r="J400" s="125"/>
      <c r="K400" s="131"/>
    </row>
    <row r="401" spans="1:11" ht="15.45" customHeight="1">
      <c r="A401" s="86"/>
      <c r="B401" s="60" t="s">
        <v>26</v>
      </c>
      <c r="C401" s="17" t="s">
        <v>26</v>
      </c>
      <c r="D401" s="28" t="s">
        <v>441</v>
      </c>
      <c r="E401" s="29" t="s">
        <v>0</v>
      </c>
      <c r="F401" s="29" t="s">
        <v>393</v>
      </c>
      <c r="G401" s="25" t="s">
        <v>424</v>
      </c>
      <c r="H401" s="26">
        <v>0.63993269999999991</v>
      </c>
      <c r="I401" s="27">
        <v>28.157038799999995</v>
      </c>
      <c r="J401" s="123"/>
      <c r="K401" s="130"/>
    </row>
    <row r="402" spans="1:11" ht="15.45" customHeight="1">
      <c r="A402" s="86"/>
      <c r="B402" s="60" t="s">
        <v>26</v>
      </c>
      <c r="C402" s="17" t="s">
        <v>26</v>
      </c>
      <c r="D402" s="28" t="s">
        <v>442</v>
      </c>
      <c r="E402" s="29" t="s">
        <v>0</v>
      </c>
      <c r="F402" s="29" t="s">
        <v>393</v>
      </c>
      <c r="G402" s="25" t="s">
        <v>424</v>
      </c>
      <c r="H402" s="26">
        <v>1.5167954999999997</v>
      </c>
      <c r="I402" s="27">
        <v>66.739001999999985</v>
      </c>
      <c r="J402" s="123"/>
      <c r="K402" s="130"/>
    </row>
    <row r="403" spans="1:11" ht="15.45" customHeight="1">
      <c r="A403" s="86"/>
      <c r="B403" s="60" t="s">
        <v>26</v>
      </c>
      <c r="C403" s="17" t="s">
        <v>26</v>
      </c>
      <c r="D403" s="38" t="s">
        <v>443</v>
      </c>
      <c r="E403" s="29" t="s">
        <v>0</v>
      </c>
      <c r="F403" s="29" t="s">
        <v>393</v>
      </c>
      <c r="G403" s="25" t="s">
        <v>424</v>
      </c>
      <c r="H403" s="26">
        <v>0.94550609999999979</v>
      </c>
      <c r="I403" s="27">
        <v>41.602268399999993</v>
      </c>
      <c r="J403" s="123"/>
      <c r="K403" s="130"/>
    </row>
    <row r="404" spans="1:11" ht="15.45" customHeight="1">
      <c r="A404" s="86"/>
      <c r="B404" s="60" t="s">
        <v>26</v>
      </c>
      <c r="C404" s="17" t="s">
        <v>26</v>
      </c>
      <c r="D404" s="28" t="s">
        <v>444</v>
      </c>
      <c r="E404" s="29" t="s">
        <v>0</v>
      </c>
      <c r="F404" s="29" t="s">
        <v>393</v>
      </c>
      <c r="G404" s="25" t="s">
        <v>424</v>
      </c>
      <c r="H404" s="26">
        <v>0.94550609999999979</v>
      </c>
      <c r="I404" s="27">
        <v>41.602268399999993</v>
      </c>
      <c r="J404" s="123"/>
      <c r="K404" s="130"/>
    </row>
    <row r="405" spans="1:11" ht="15.45" customHeight="1">
      <c r="A405" s="86"/>
      <c r="B405" s="60" t="s">
        <v>26</v>
      </c>
      <c r="C405" s="17" t="s">
        <v>26</v>
      </c>
      <c r="D405" s="28" t="s">
        <v>445</v>
      </c>
      <c r="E405" s="29" t="s">
        <v>0</v>
      </c>
      <c r="F405" s="29" t="s">
        <v>393</v>
      </c>
      <c r="G405" s="25" t="s">
        <v>424</v>
      </c>
      <c r="H405" s="26">
        <v>0.63993269999999991</v>
      </c>
      <c r="I405" s="27">
        <v>28.157038799999995</v>
      </c>
      <c r="J405" s="123"/>
      <c r="K405" s="130"/>
    </row>
    <row r="406" spans="1:11" ht="15.45" customHeight="1">
      <c r="A406" s="86"/>
      <c r="B406" s="60" t="s">
        <v>26</v>
      </c>
      <c r="C406" s="17" t="s">
        <v>26</v>
      </c>
      <c r="D406" s="28" t="s">
        <v>446</v>
      </c>
      <c r="E406" s="29" t="s">
        <v>0</v>
      </c>
      <c r="F406" s="29" t="s">
        <v>393</v>
      </c>
      <c r="G406" s="25" t="s">
        <v>424</v>
      </c>
      <c r="H406" s="26">
        <v>0.54250350000000003</v>
      </c>
      <c r="I406" s="27">
        <v>23.870153999999999</v>
      </c>
      <c r="J406" s="123"/>
      <c r="K406" s="130"/>
    </row>
    <row r="407" spans="1:11" ht="15.45" customHeight="1">
      <c r="A407" s="86"/>
      <c r="B407" s="60" t="s">
        <v>26</v>
      </c>
      <c r="C407" s="17" t="s">
        <v>26</v>
      </c>
      <c r="D407" s="38" t="s">
        <v>447</v>
      </c>
      <c r="E407" s="29" t="s">
        <v>0</v>
      </c>
      <c r="F407" s="29" t="s">
        <v>393</v>
      </c>
      <c r="G407" s="25" t="s">
        <v>424</v>
      </c>
      <c r="H407" s="26">
        <v>0.6177897</v>
      </c>
      <c r="I407" s="27">
        <v>27.1827468</v>
      </c>
      <c r="J407" s="123"/>
      <c r="K407" s="130"/>
    </row>
    <row r="408" spans="1:11" ht="15.45" customHeight="1">
      <c r="A408" s="86"/>
      <c r="B408" s="60" t="s">
        <v>26</v>
      </c>
      <c r="C408" s="17" t="s">
        <v>26</v>
      </c>
      <c r="D408" s="28" t="s">
        <v>448</v>
      </c>
      <c r="E408" s="29" t="s">
        <v>0</v>
      </c>
      <c r="F408" s="29" t="s">
        <v>393</v>
      </c>
      <c r="G408" s="25" t="s">
        <v>424</v>
      </c>
      <c r="H408" s="26">
        <v>0.54250350000000003</v>
      </c>
      <c r="I408" s="27">
        <v>23.870153999999999</v>
      </c>
      <c r="J408" s="123"/>
      <c r="K408" s="130"/>
    </row>
    <row r="409" spans="1:11" ht="15.45" customHeight="1">
      <c r="A409" s="86"/>
      <c r="B409" s="60" t="s">
        <v>128</v>
      </c>
      <c r="C409" s="17" t="s">
        <v>128</v>
      </c>
      <c r="D409" s="38" t="s">
        <v>254</v>
      </c>
      <c r="E409" s="29" t="s">
        <v>0</v>
      </c>
      <c r="F409" s="29" t="s">
        <v>389</v>
      </c>
      <c r="G409" s="25" t="s">
        <v>424</v>
      </c>
      <c r="H409" s="26">
        <v>0.43178850000000002</v>
      </c>
      <c r="I409" s="27">
        <v>18.998694</v>
      </c>
      <c r="J409" s="123"/>
      <c r="K409" s="130"/>
    </row>
    <row r="410" spans="1:11" ht="15.45" customHeight="1">
      <c r="A410" s="86"/>
      <c r="B410" s="60" t="s">
        <v>128</v>
      </c>
      <c r="C410" s="17" t="s">
        <v>128</v>
      </c>
      <c r="D410" s="38" t="s">
        <v>255</v>
      </c>
      <c r="E410" s="29" t="s">
        <v>0</v>
      </c>
      <c r="F410" s="29" t="s">
        <v>389</v>
      </c>
      <c r="G410" s="25" t="s">
        <v>424</v>
      </c>
      <c r="H410" s="26">
        <v>0.43178850000000002</v>
      </c>
      <c r="I410" s="27">
        <v>18.998694</v>
      </c>
      <c r="J410" s="123"/>
      <c r="K410" s="130"/>
    </row>
    <row r="411" spans="1:11" ht="15.45" customHeight="1">
      <c r="A411" s="86"/>
      <c r="B411" s="60" t="s">
        <v>128</v>
      </c>
      <c r="C411" s="17" t="s">
        <v>128</v>
      </c>
      <c r="D411" s="38" t="s">
        <v>256</v>
      </c>
      <c r="E411" s="29" t="s">
        <v>0</v>
      </c>
      <c r="F411" s="29" t="s">
        <v>389</v>
      </c>
      <c r="G411" s="25" t="s">
        <v>424</v>
      </c>
      <c r="H411" s="26">
        <v>0.43178850000000002</v>
      </c>
      <c r="I411" s="27">
        <v>18.998694</v>
      </c>
      <c r="J411" s="123"/>
      <c r="K411" s="130"/>
    </row>
    <row r="412" spans="1:11" ht="15.45" customHeight="1">
      <c r="A412" s="86"/>
      <c r="B412" s="60" t="s">
        <v>128</v>
      </c>
      <c r="C412" s="17" t="s">
        <v>128</v>
      </c>
      <c r="D412" s="38" t="s">
        <v>257</v>
      </c>
      <c r="E412" s="29" t="s">
        <v>0</v>
      </c>
      <c r="F412" s="29" t="s">
        <v>389</v>
      </c>
      <c r="G412" s="25" t="s">
        <v>424</v>
      </c>
      <c r="H412" s="26">
        <v>0.43178850000000002</v>
      </c>
      <c r="I412" s="27">
        <v>18.998694</v>
      </c>
      <c r="J412" s="123"/>
      <c r="K412" s="130"/>
    </row>
    <row r="413" spans="1:11" ht="15.45" customHeight="1">
      <c r="A413" s="86"/>
      <c r="B413" s="60" t="s">
        <v>128</v>
      </c>
      <c r="C413" s="17" t="s">
        <v>128</v>
      </c>
      <c r="D413" s="38" t="s">
        <v>258</v>
      </c>
      <c r="E413" s="29" t="s">
        <v>0</v>
      </c>
      <c r="F413" s="29" t="s">
        <v>389</v>
      </c>
      <c r="G413" s="25" t="s">
        <v>424</v>
      </c>
      <c r="H413" s="26">
        <v>0.43178850000000002</v>
      </c>
      <c r="I413" s="27">
        <v>18.998694</v>
      </c>
      <c r="J413" s="123"/>
      <c r="K413" s="130"/>
    </row>
    <row r="415" spans="1:11" ht="20.100000000000001" customHeight="1">
      <c r="B415" s="121" t="s">
        <v>1034</v>
      </c>
    </row>
    <row r="416" spans="1:11" ht="42.45" customHeight="1">
      <c r="B416" s="55" t="s">
        <v>413</v>
      </c>
      <c r="C416" s="55" t="s">
        <v>414</v>
      </c>
      <c r="D416" s="55" t="s">
        <v>415</v>
      </c>
      <c r="E416" s="110" t="s">
        <v>416</v>
      </c>
      <c r="F416" s="110" t="s">
        <v>417</v>
      </c>
      <c r="G416" s="110" t="s">
        <v>423</v>
      </c>
      <c r="H416" s="111" t="s">
        <v>418</v>
      </c>
      <c r="I416" s="112" t="s">
        <v>419</v>
      </c>
      <c r="J416" s="118" t="s">
        <v>524</v>
      </c>
      <c r="K416" s="55" t="s">
        <v>421</v>
      </c>
    </row>
    <row r="417" spans="2:11" ht="15.45" customHeight="1">
      <c r="B417" s="17" t="s">
        <v>340</v>
      </c>
      <c r="C417" s="100" t="s">
        <v>387</v>
      </c>
      <c r="D417" s="103" t="s">
        <v>847</v>
      </c>
      <c r="E417" s="104" t="s">
        <v>25</v>
      </c>
      <c r="F417" s="102">
        <v>400</v>
      </c>
      <c r="G417" s="25" t="s">
        <v>424</v>
      </c>
      <c r="H417" s="113">
        <f t="shared" ref="H417:H480" si="0">J417/F417</f>
        <v>0.41159999999999997</v>
      </c>
      <c r="I417" s="114">
        <f t="shared" ref="I417:I480" si="1">H417*44</f>
        <v>18.110399999999998</v>
      </c>
      <c r="J417" s="105">
        <v>164.64</v>
      </c>
      <c r="K417" s="115"/>
    </row>
    <row r="418" spans="2:11" ht="15.45" customHeight="1">
      <c r="B418" s="17" t="s">
        <v>340</v>
      </c>
      <c r="C418" s="100" t="s">
        <v>387</v>
      </c>
      <c r="D418" s="103" t="s">
        <v>748</v>
      </c>
      <c r="E418" s="104" t="s">
        <v>3</v>
      </c>
      <c r="F418" s="102">
        <v>300</v>
      </c>
      <c r="G418" s="25" t="s">
        <v>424</v>
      </c>
      <c r="H418" s="113">
        <f t="shared" si="0"/>
        <v>0.48499999999999999</v>
      </c>
      <c r="I418" s="114">
        <f t="shared" si="1"/>
        <v>21.34</v>
      </c>
      <c r="J418" s="105">
        <v>145.5</v>
      </c>
      <c r="K418" s="115"/>
    </row>
    <row r="419" spans="2:11" ht="15.45" customHeight="1">
      <c r="B419" s="17" t="s">
        <v>340</v>
      </c>
      <c r="C419" s="100" t="s">
        <v>387</v>
      </c>
      <c r="D419" s="103" t="s">
        <v>578</v>
      </c>
      <c r="E419" s="104" t="s">
        <v>515</v>
      </c>
      <c r="F419" s="102">
        <v>200</v>
      </c>
      <c r="G419" s="25" t="s">
        <v>424</v>
      </c>
      <c r="H419" s="113">
        <f t="shared" si="0"/>
        <v>0.60140000000000005</v>
      </c>
      <c r="I419" s="114">
        <f t="shared" si="1"/>
        <v>26.461600000000001</v>
      </c>
      <c r="J419" s="105">
        <v>120.28</v>
      </c>
      <c r="K419" s="115"/>
    </row>
    <row r="420" spans="2:11" ht="15.45" customHeight="1">
      <c r="B420" s="17" t="s">
        <v>340</v>
      </c>
      <c r="C420" s="100" t="s">
        <v>381</v>
      </c>
      <c r="D420" s="103" t="s">
        <v>874</v>
      </c>
      <c r="E420" s="104" t="s">
        <v>3</v>
      </c>
      <c r="F420" s="102">
        <v>300</v>
      </c>
      <c r="G420" s="25" t="s">
        <v>424</v>
      </c>
      <c r="H420" s="113">
        <f t="shared" si="0"/>
        <v>0.62719999999999998</v>
      </c>
      <c r="I420" s="114">
        <f t="shared" si="1"/>
        <v>27.596799999999998</v>
      </c>
      <c r="J420" s="105">
        <v>188.16</v>
      </c>
      <c r="K420" s="115"/>
    </row>
    <row r="421" spans="2:11" ht="15.45" customHeight="1">
      <c r="B421" s="17" t="s">
        <v>340</v>
      </c>
      <c r="C421" s="100" t="s">
        <v>381</v>
      </c>
      <c r="D421" s="103" t="s">
        <v>771</v>
      </c>
      <c r="E421" s="104" t="s">
        <v>515</v>
      </c>
      <c r="F421" s="102">
        <v>200</v>
      </c>
      <c r="G421" s="25" t="s">
        <v>424</v>
      </c>
      <c r="H421" s="113">
        <f t="shared" si="0"/>
        <v>0.7742</v>
      </c>
      <c r="I421" s="114">
        <f t="shared" si="1"/>
        <v>34.064799999999998</v>
      </c>
      <c r="J421" s="105">
        <v>154.84</v>
      </c>
      <c r="K421" s="115"/>
    </row>
    <row r="422" spans="2:11" ht="15.45" customHeight="1">
      <c r="B422" s="17" t="s">
        <v>340</v>
      </c>
      <c r="C422" s="100" t="s">
        <v>381</v>
      </c>
      <c r="D422" s="103" t="s">
        <v>677</v>
      </c>
      <c r="E422" s="104" t="s">
        <v>514</v>
      </c>
      <c r="F422" s="102">
        <v>150</v>
      </c>
      <c r="G422" s="25" t="s">
        <v>424</v>
      </c>
      <c r="H422" s="113">
        <f t="shared" si="0"/>
        <v>0.92149999999999999</v>
      </c>
      <c r="I422" s="114">
        <f t="shared" si="1"/>
        <v>40.545999999999999</v>
      </c>
      <c r="J422" s="105">
        <v>138.22499999999999</v>
      </c>
      <c r="K422" s="115"/>
    </row>
    <row r="423" spans="2:11" ht="15.45" customHeight="1">
      <c r="B423" s="17" t="s">
        <v>340</v>
      </c>
      <c r="C423" s="100" t="s">
        <v>381</v>
      </c>
      <c r="D423" s="103" t="s">
        <v>625</v>
      </c>
      <c r="E423" s="104" t="s">
        <v>519</v>
      </c>
      <c r="F423" s="102">
        <v>125</v>
      </c>
      <c r="G423" s="25" t="s">
        <v>424</v>
      </c>
      <c r="H423" s="113">
        <f t="shared" si="0"/>
        <v>1.0572999999999999</v>
      </c>
      <c r="I423" s="114">
        <f t="shared" si="1"/>
        <v>46.521199999999993</v>
      </c>
      <c r="J423" s="105">
        <v>132.16249999999999</v>
      </c>
      <c r="K423" s="115"/>
    </row>
    <row r="424" spans="2:11" ht="15.45" customHeight="1">
      <c r="B424" s="17" t="s">
        <v>340</v>
      </c>
      <c r="C424" s="100" t="s">
        <v>381</v>
      </c>
      <c r="D424" s="103" t="s">
        <v>586</v>
      </c>
      <c r="E424" s="104" t="s">
        <v>517</v>
      </c>
      <c r="F424" s="102">
        <v>100</v>
      </c>
      <c r="G424" s="25" t="s">
        <v>424</v>
      </c>
      <c r="H424" s="113">
        <f t="shared" si="0"/>
        <v>1.2222</v>
      </c>
      <c r="I424" s="114">
        <f t="shared" si="1"/>
        <v>53.776799999999994</v>
      </c>
      <c r="J424" s="105">
        <v>122.22</v>
      </c>
      <c r="K424" s="115"/>
    </row>
    <row r="425" spans="2:11" ht="15.45" customHeight="1">
      <c r="B425" s="17" t="s">
        <v>340</v>
      </c>
      <c r="C425" s="109" t="s">
        <v>523</v>
      </c>
      <c r="D425" s="103" t="s">
        <v>1018</v>
      </c>
      <c r="E425" s="104" t="s">
        <v>25</v>
      </c>
      <c r="F425" s="102">
        <v>400</v>
      </c>
      <c r="G425" s="25" t="s">
        <v>424</v>
      </c>
      <c r="H425" s="113">
        <f t="shared" si="0"/>
        <v>1.1299999999999999</v>
      </c>
      <c r="I425" s="114">
        <f t="shared" si="1"/>
        <v>49.72</v>
      </c>
      <c r="J425" s="105">
        <v>452</v>
      </c>
      <c r="K425" s="115"/>
    </row>
    <row r="426" spans="2:11" ht="15.45" customHeight="1">
      <c r="B426" s="17" t="s">
        <v>340</v>
      </c>
      <c r="C426" s="109" t="s">
        <v>523</v>
      </c>
      <c r="D426" s="103" t="s">
        <v>1008</v>
      </c>
      <c r="E426" s="104" t="s">
        <v>3</v>
      </c>
      <c r="F426" s="102">
        <v>300</v>
      </c>
      <c r="G426" s="25" t="s">
        <v>424</v>
      </c>
      <c r="H426" s="113">
        <f t="shared" si="0"/>
        <v>1.25</v>
      </c>
      <c r="I426" s="114">
        <f t="shared" si="1"/>
        <v>55</v>
      </c>
      <c r="J426" s="105">
        <v>375</v>
      </c>
      <c r="K426" s="115"/>
    </row>
    <row r="427" spans="2:11" ht="15.45" customHeight="1">
      <c r="B427" s="17" t="s">
        <v>340</v>
      </c>
      <c r="C427" s="109" t="s">
        <v>523</v>
      </c>
      <c r="D427" s="103" t="s">
        <v>997</v>
      </c>
      <c r="E427" s="104" t="s">
        <v>515</v>
      </c>
      <c r="F427" s="102">
        <v>200</v>
      </c>
      <c r="G427" s="25" t="s">
        <v>424</v>
      </c>
      <c r="H427" s="113">
        <f t="shared" si="0"/>
        <v>1.3719999999999999</v>
      </c>
      <c r="I427" s="114">
        <f t="shared" si="1"/>
        <v>60.367999999999995</v>
      </c>
      <c r="J427" s="105">
        <v>274.39999999999998</v>
      </c>
      <c r="K427" s="115"/>
    </row>
    <row r="428" spans="2:11" ht="15.45" customHeight="1">
      <c r="B428" s="17" t="s">
        <v>340</v>
      </c>
      <c r="C428" s="109" t="s">
        <v>523</v>
      </c>
      <c r="D428" s="103" t="s">
        <v>1019</v>
      </c>
      <c r="E428" s="104" t="s">
        <v>25</v>
      </c>
      <c r="F428" s="102">
        <v>400</v>
      </c>
      <c r="G428" s="25" t="s">
        <v>424</v>
      </c>
      <c r="H428" s="113">
        <f t="shared" si="0"/>
        <v>1.1299999999999999</v>
      </c>
      <c r="I428" s="114">
        <f t="shared" si="1"/>
        <v>49.72</v>
      </c>
      <c r="J428" s="105">
        <v>452</v>
      </c>
      <c r="K428" s="115"/>
    </row>
    <row r="429" spans="2:11" ht="15.45" customHeight="1">
      <c r="B429" s="17" t="s">
        <v>340</v>
      </c>
      <c r="C429" s="109" t="s">
        <v>523</v>
      </c>
      <c r="D429" s="103" t="s">
        <v>1009</v>
      </c>
      <c r="E429" s="104" t="s">
        <v>3</v>
      </c>
      <c r="F429" s="102">
        <v>300</v>
      </c>
      <c r="G429" s="25" t="s">
        <v>424</v>
      </c>
      <c r="H429" s="113">
        <f t="shared" si="0"/>
        <v>1.25</v>
      </c>
      <c r="I429" s="114">
        <f t="shared" si="1"/>
        <v>55</v>
      </c>
      <c r="J429" s="105">
        <v>375</v>
      </c>
      <c r="K429" s="115"/>
    </row>
    <row r="430" spans="2:11" ht="15.45" customHeight="1">
      <c r="B430" s="17" t="s">
        <v>340</v>
      </c>
      <c r="C430" s="100" t="s">
        <v>382</v>
      </c>
      <c r="D430" s="103" t="s">
        <v>882</v>
      </c>
      <c r="E430" s="104" t="s">
        <v>3</v>
      </c>
      <c r="F430" s="102">
        <v>300</v>
      </c>
      <c r="G430" s="25" t="s">
        <v>424</v>
      </c>
      <c r="H430" s="113">
        <f t="shared" si="0"/>
        <v>0.62719999999999998</v>
      </c>
      <c r="I430" s="114">
        <f t="shared" si="1"/>
        <v>27.596799999999998</v>
      </c>
      <c r="J430" s="105">
        <v>188.16</v>
      </c>
      <c r="K430" s="115"/>
    </row>
    <row r="431" spans="2:11" ht="15.45" customHeight="1">
      <c r="B431" s="17" t="s">
        <v>340</v>
      </c>
      <c r="C431" s="100" t="s">
        <v>382</v>
      </c>
      <c r="D431" s="103" t="s">
        <v>779</v>
      </c>
      <c r="E431" s="104" t="s">
        <v>515</v>
      </c>
      <c r="F431" s="102">
        <v>200</v>
      </c>
      <c r="G431" s="25" t="s">
        <v>424</v>
      </c>
      <c r="H431" s="113">
        <f t="shared" si="0"/>
        <v>0.7742</v>
      </c>
      <c r="I431" s="114">
        <f t="shared" si="1"/>
        <v>34.064799999999998</v>
      </c>
      <c r="J431" s="105">
        <v>154.84</v>
      </c>
      <c r="K431" s="115"/>
    </row>
    <row r="432" spans="2:11" ht="15.45" customHeight="1">
      <c r="B432" s="17" t="s">
        <v>340</v>
      </c>
      <c r="C432" s="100" t="s">
        <v>382</v>
      </c>
      <c r="D432" s="103" t="s">
        <v>685</v>
      </c>
      <c r="E432" s="104" t="s">
        <v>514</v>
      </c>
      <c r="F432" s="102">
        <v>150</v>
      </c>
      <c r="G432" s="25" t="s">
        <v>424</v>
      </c>
      <c r="H432" s="113">
        <f t="shared" si="0"/>
        <v>0.92149999999999999</v>
      </c>
      <c r="I432" s="114">
        <f t="shared" si="1"/>
        <v>40.545999999999999</v>
      </c>
      <c r="J432" s="105">
        <v>138.22499999999999</v>
      </c>
      <c r="K432" s="115"/>
    </row>
    <row r="433" spans="2:11" ht="15.45" customHeight="1">
      <c r="B433" s="17" t="s">
        <v>340</v>
      </c>
      <c r="C433" s="100" t="s">
        <v>382</v>
      </c>
      <c r="D433" s="103" t="s">
        <v>633</v>
      </c>
      <c r="E433" s="104" t="s">
        <v>519</v>
      </c>
      <c r="F433" s="102">
        <v>125</v>
      </c>
      <c r="G433" s="25" t="s">
        <v>424</v>
      </c>
      <c r="H433" s="113">
        <f t="shared" si="0"/>
        <v>1.0572999999999999</v>
      </c>
      <c r="I433" s="114">
        <f t="shared" si="1"/>
        <v>46.521199999999993</v>
      </c>
      <c r="J433" s="105">
        <v>132.16249999999999</v>
      </c>
      <c r="K433" s="115"/>
    </row>
    <row r="434" spans="2:11" ht="15.45" customHeight="1">
      <c r="B434" s="17" t="s">
        <v>340</v>
      </c>
      <c r="C434" s="100" t="s">
        <v>382</v>
      </c>
      <c r="D434" s="103" t="s">
        <v>592</v>
      </c>
      <c r="E434" s="104" t="s">
        <v>517</v>
      </c>
      <c r="F434" s="102">
        <v>100</v>
      </c>
      <c r="G434" s="25" t="s">
        <v>424</v>
      </c>
      <c r="H434" s="113">
        <f t="shared" si="0"/>
        <v>1.2222</v>
      </c>
      <c r="I434" s="114">
        <f t="shared" si="1"/>
        <v>53.776799999999994</v>
      </c>
      <c r="J434" s="105">
        <v>122.22</v>
      </c>
      <c r="K434" s="115"/>
    </row>
    <row r="435" spans="2:11" ht="15.45" customHeight="1">
      <c r="B435" s="17" t="s">
        <v>340</v>
      </c>
      <c r="C435" s="109" t="s">
        <v>523</v>
      </c>
      <c r="D435" s="103" t="s">
        <v>1020</v>
      </c>
      <c r="E435" s="104" t="s">
        <v>25</v>
      </c>
      <c r="F435" s="102">
        <v>400</v>
      </c>
      <c r="G435" s="25" t="s">
        <v>424</v>
      </c>
      <c r="H435" s="113">
        <f t="shared" si="0"/>
        <v>1.1299999999999999</v>
      </c>
      <c r="I435" s="114">
        <f t="shared" si="1"/>
        <v>49.72</v>
      </c>
      <c r="J435" s="105">
        <v>452</v>
      </c>
      <c r="K435" s="115"/>
    </row>
    <row r="436" spans="2:11" ht="15.45" customHeight="1">
      <c r="B436" s="17" t="s">
        <v>340</v>
      </c>
      <c r="C436" s="109" t="s">
        <v>523</v>
      </c>
      <c r="D436" s="103" t="s">
        <v>1010</v>
      </c>
      <c r="E436" s="104" t="s">
        <v>3</v>
      </c>
      <c r="F436" s="102">
        <v>300</v>
      </c>
      <c r="G436" s="25" t="s">
        <v>424</v>
      </c>
      <c r="H436" s="113">
        <f t="shared" si="0"/>
        <v>1.25</v>
      </c>
      <c r="I436" s="114">
        <f t="shared" si="1"/>
        <v>55</v>
      </c>
      <c r="J436" s="105">
        <v>375</v>
      </c>
      <c r="K436" s="115"/>
    </row>
    <row r="437" spans="2:11" ht="15.45" customHeight="1">
      <c r="B437" s="17" t="s">
        <v>340</v>
      </c>
      <c r="C437" s="109" t="s">
        <v>523</v>
      </c>
      <c r="D437" s="103" t="s">
        <v>998</v>
      </c>
      <c r="E437" s="104" t="s">
        <v>515</v>
      </c>
      <c r="F437" s="102">
        <v>200</v>
      </c>
      <c r="G437" s="25" t="s">
        <v>424</v>
      </c>
      <c r="H437" s="113">
        <f t="shared" si="0"/>
        <v>1.3719999999999999</v>
      </c>
      <c r="I437" s="114">
        <f t="shared" si="1"/>
        <v>60.367999999999995</v>
      </c>
      <c r="J437" s="105">
        <v>274.39999999999998</v>
      </c>
      <c r="K437" s="115"/>
    </row>
    <row r="438" spans="2:11" ht="15.45" customHeight="1">
      <c r="B438" s="17" t="s">
        <v>340</v>
      </c>
      <c r="C438" s="100" t="s">
        <v>386</v>
      </c>
      <c r="D438" s="103" t="s">
        <v>794</v>
      </c>
      <c r="E438" s="104" t="s">
        <v>25</v>
      </c>
      <c r="F438" s="102">
        <v>400</v>
      </c>
      <c r="G438" s="25" t="s">
        <v>424</v>
      </c>
      <c r="H438" s="113">
        <f t="shared" si="0"/>
        <v>0.39200000000000002</v>
      </c>
      <c r="I438" s="114">
        <f t="shared" si="1"/>
        <v>17.248000000000001</v>
      </c>
      <c r="J438" s="105">
        <v>156.80000000000001</v>
      </c>
      <c r="K438" s="115"/>
    </row>
    <row r="439" spans="2:11" ht="15.45" customHeight="1">
      <c r="B439" s="17" t="s">
        <v>340</v>
      </c>
      <c r="C439" s="100" t="s">
        <v>386</v>
      </c>
      <c r="D439" s="103" t="s">
        <v>861</v>
      </c>
      <c r="E439" s="104" t="s">
        <v>3</v>
      </c>
      <c r="F439" s="102">
        <v>300</v>
      </c>
      <c r="G439" s="25" t="s">
        <v>424</v>
      </c>
      <c r="H439" s="113">
        <f t="shared" si="0"/>
        <v>0.57820000000000005</v>
      </c>
      <c r="I439" s="114">
        <f t="shared" si="1"/>
        <v>25.440800000000003</v>
      </c>
      <c r="J439" s="105">
        <v>173.46</v>
      </c>
      <c r="K439" s="115"/>
    </row>
    <row r="440" spans="2:11" ht="15.45" customHeight="1">
      <c r="B440" s="17" t="s">
        <v>340</v>
      </c>
      <c r="C440" s="100" t="s">
        <v>386</v>
      </c>
      <c r="D440" s="103" t="s">
        <v>741</v>
      </c>
      <c r="E440" s="104" t="s">
        <v>515</v>
      </c>
      <c r="F440" s="102">
        <v>200</v>
      </c>
      <c r="G440" s="25" t="s">
        <v>424</v>
      </c>
      <c r="H440" s="113">
        <f t="shared" si="0"/>
        <v>0.71779999999999999</v>
      </c>
      <c r="I440" s="114">
        <f t="shared" si="1"/>
        <v>31.583199999999998</v>
      </c>
      <c r="J440" s="105">
        <v>143.56</v>
      </c>
      <c r="K440" s="115"/>
    </row>
    <row r="441" spans="2:11" ht="15.45" customHeight="1">
      <c r="B441" s="17" t="s">
        <v>340</v>
      </c>
      <c r="C441" s="100" t="s">
        <v>386</v>
      </c>
      <c r="D441" s="103" t="s">
        <v>648</v>
      </c>
      <c r="E441" s="104" t="s">
        <v>514</v>
      </c>
      <c r="F441" s="102">
        <v>150</v>
      </c>
      <c r="G441" s="25" t="s">
        <v>424</v>
      </c>
      <c r="H441" s="113">
        <f t="shared" si="0"/>
        <v>0.88270000000000004</v>
      </c>
      <c r="I441" s="114">
        <f t="shared" si="1"/>
        <v>38.838799999999999</v>
      </c>
      <c r="J441" s="105">
        <v>132.405</v>
      </c>
      <c r="K441" s="115"/>
    </row>
    <row r="442" spans="2:11" ht="15.45" customHeight="1">
      <c r="B442" s="17" t="s">
        <v>340</v>
      </c>
      <c r="C442" s="109" t="s">
        <v>516</v>
      </c>
      <c r="D442" s="103" t="s">
        <v>923</v>
      </c>
      <c r="E442" s="104" t="s">
        <v>3</v>
      </c>
      <c r="F442" s="102">
        <v>300</v>
      </c>
      <c r="G442" s="25" t="s">
        <v>424</v>
      </c>
      <c r="H442" s="113">
        <f t="shared" si="0"/>
        <v>0.65659999999999996</v>
      </c>
      <c r="I442" s="114">
        <f t="shared" si="1"/>
        <v>28.8904</v>
      </c>
      <c r="J442" s="105">
        <v>196.98</v>
      </c>
      <c r="K442" s="115"/>
    </row>
    <row r="443" spans="2:11" ht="15.45" customHeight="1">
      <c r="B443" s="17" t="s">
        <v>340</v>
      </c>
      <c r="C443" s="109" t="s">
        <v>516</v>
      </c>
      <c r="D443" s="103" t="s">
        <v>837</v>
      </c>
      <c r="E443" s="104" t="s">
        <v>515</v>
      </c>
      <c r="F443" s="102">
        <v>200</v>
      </c>
      <c r="G443" s="25" t="s">
        <v>424</v>
      </c>
      <c r="H443" s="113">
        <f t="shared" si="0"/>
        <v>0.81340000000000001</v>
      </c>
      <c r="I443" s="114">
        <f t="shared" si="1"/>
        <v>35.7896</v>
      </c>
      <c r="J443" s="105">
        <v>162.68</v>
      </c>
      <c r="K443" s="115"/>
    </row>
    <row r="444" spans="2:11" ht="15.45" customHeight="1">
      <c r="B444" s="17" t="s">
        <v>340</v>
      </c>
      <c r="C444" s="109" t="s">
        <v>516</v>
      </c>
      <c r="D444" s="103" t="s">
        <v>732</v>
      </c>
      <c r="E444" s="104" t="s">
        <v>514</v>
      </c>
      <c r="F444" s="102">
        <v>150</v>
      </c>
      <c r="G444" s="25" t="s">
        <v>424</v>
      </c>
      <c r="H444" s="113">
        <f t="shared" si="0"/>
        <v>0.9506</v>
      </c>
      <c r="I444" s="114">
        <f t="shared" si="1"/>
        <v>41.8264</v>
      </c>
      <c r="J444" s="105">
        <v>142.59</v>
      </c>
      <c r="K444" s="115"/>
    </row>
    <row r="445" spans="2:11" ht="15.45" customHeight="1">
      <c r="B445" s="17" t="s">
        <v>340</v>
      </c>
      <c r="C445" s="109" t="s">
        <v>521</v>
      </c>
      <c r="D445" s="103" t="s">
        <v>933</v>
      </c>
      <c r="E445" s="104" t="s">
        <v>25</v>
      </c>
      <c r="F445" s="102">
        <v>400</v>
      </c>
      <c r="G445" s="25" t="s">
        <v>424</v>
      </c>
      <c r="H445" s="113">
        <f t="shared" si="0"/>
        <v>0.50960000000000005</v>
      </c>
      <c r="I445" s="114">
        <f t="shared" si="1"/>
        <v>22.422400000000003</v>
      </c>
      <c r="J445" s="105">
        <v>203.84</v>
      </c>
      <c r="K445" s="115"/>
    </row>
    <row r="446" spans="2:11" ht="15.45" customHeight="1">
      <c r="B446" s="17" t="s">
        <v>340</v>
      </c>
      <c r="C446" s="109" t="s">
        <v>521</v>
      </c>
      <c r="D446" s="103" t="s">
        <v>871</v>
      </c>
      <c r="E446" s="104" t="s">
        <v>3</v>
      </c>
      <c r="F446" s="102">
        <v>300</v>
      </c>
      <c r="G446" s="25" t="s">
        <v>424</v>
      </c>
      <c r="H446" s="113">
        <f t="shared" si="0"/>
        <v>0.62719999999999998</v>
      </c>
      <c r="I446" s="114">
        <f t="shared" si="1"/>
        <v>27.596799999999998</v>
      </c>
      <c r="J446" s="105">
        <v>188.16</v>
      </c>
      <c r="K446" s="115"/>
    </row>
    <row r="447" spans="2:11" ht="15.45" customHeight="1">
      <c r="B447" s="17" t="s">
        <v>340</v>
      </c>
      <c r="C447" s="100" t="s">
        <v>386</v>
      </c>
      <c r="D447" s="103" t="s">
        <v>757</v>
      </c>
      <c r="E447" s="104" t="s">
        <v>3</v>
      </c>
      <c r="F447" s="102">
        <v>300</v>
      </c>
      <c r="G447" s="25" t="s">
        <v>424</v>
      </c>
      <c r="H447" s="113">
        <f t="shared" si="0"/>
        <v>0.48499999999999999</v>
      </c>
      <c r="I447" s="114">
        <f t="shared" si="1"/>
        <v>21.34</v>
      </c>
      <c r="J447" s="105">
        <v>145.5</v>
      </c>
      <c r="K447" s="115"/>
    </row>
    <row r="448" spans="2:11" ht="15.45" customHeight="1">
      <c r="B448" s="17" t="s">
        <v>340</v>
      </c>
      <c r="C448" s="100" t="s">
        <v>386</v>
      </c>
      <c r="D448" s="103" t="s">
        <v>550</v>
      </c>
      <c r="E448" s="104" t="s">
        <v>514</v>
      </c>
      <c r="F448" s="102">
        <v>150</v>
      </c>
      <c r="G448" s="25" t="s">
        <v>424</v>
      </c>
      <c r="H448" s="113">
        <f t="shared" si="0"/>
        <v>0.78570000000000007</v>
      </c>
      <c r="I448" s="114">
        <f t="shared" si="1"/>
        <v>34.570800000000006</v>
      </c>
      <c r="J448" s="105">
        <v>117.855</v>
      </c>
      <c r="K448" s="115"/>
    </row>
    <row r="449" spans="2:11" ht="15.45" customHeight="1">
      <c r="B449" s="17" t="s">
        <v>340</v>
      </c>
      <c r="C449" s="100" t="s">
        <v>384</v>
      </c>
      <c r="D449" s="103" t="s">
        <v>909</v>
      </c>
      <c r="E449" s="104" t="s">
        <v>3</v>
      </c>
      <c r="F449" s="102">
        <v>300</v>
      </c>
      <c r="G449" s="25" t="s">
        <v>424</v>
      </c>
      <c r="H449" s="113">
        <f t="shared" si="0"/>
        <v>0.63700000000000001</v>
      </c>
      <c r="I449" s="114">
        <f t="shared" si="1"/>
        <v>28.027999999999999</v>
      </c>
      <c r="J449" s="105">
        <v>191.1</v>
      </c>
      <c r="K449" s="115"/>
    </row>
    <row r="450" spans="2:11" ht="15.45" customHeight="1">
      <c r="B450" s="17" t="s">
        <v>340</v>
      </c>
      <c r="C450" s="100" t="s">
        <v>384</v>
      </c>
      <c r="D450" s="103" t="s">
        <v>809</v>
      </c>
      <c r="E450" s="104" t="s">
        <v>515</v>
      </c>
      <c r="F450" s="102">
        <v>200</v>
      </c>
      <c r="G450" s="25" t="s">
        <v>424</v>
      </c>
      <c r="H450" s="113">
        <f t="shared" si="0"/>
        <v>0.79379999999999995</v>
      </c>
      <c r="I450" s="114">
        <f t="shared" si="1"/>
        <v>34.927199999999999</v>
      </c>
      <c r="J450" s="105">
        <v>158.76</v>
      </c>
      <c r="K450" s="115"/>
    </row>
    <row r="451" spans="2:11" ht="15.45" customHeight="1">
      <c r="B451" s="17" t="s">
        <v>340</v>
      </c>
      <c r="C451" s="100" t="s">
        <v>384</v>
      </c>
      <c r="D451" s="103" t="s">
        <v>711</v>
      </c>
      <c r="E451" s="104" t="s">
        <v>514</v>
      </c>
      <c r="F451" s="102">
        <v>150</v>
      </c>
      <c r="G451" s="25" t="s">
        <v>424</v>
      </c>
      <c r="H451" s="113">
        <f t="shared" si="0"/>
        <v>0.93120000000000003</v>
      </c>
      <c r="I451" s="114">
        <f t="shared" si="1"/>
        <v>40.972799999999999</v>
      </c>
      <c r="J451" s="105">
        <v>139.68</v>
      </c>
      <c r="K451" s="115"/>
    </row>
    <row r="452" spans="2:11" ht="15.45" customHeight="1">
      <c r="B452" s="17" t="s">
        <v>340</v>
      </c>
      <c r="C452" s="100" t="s">
        <v>382</v>
      </c>
      <c r="D452" s="103" t="s">
        <v>883</v>
      </c>
      <c r="E452" s="104" t="s">
        <v>3</v>
      </c>
      <c r="F452" s="102">
        <v>300</v>
      </c>
      <c r="G452" s="25" t="s">
        <v>424</v>
      </c>
      <c r="H452" s="113">
        <f t="shared" si="0"/>
        <v>0.62719999999999998</v>
      </c>
      <c r="I452" s="114">
        <f t="shared" si="1"/>
        <v>27.596799999999998</v>
      </c>
      <c r="J452" s="105">
        <v>188.16</v>
      </c>
      <c r="K452" s="115"/>
    </row>
    <row r="453" spans="2:11" ht="15.45" customHeight="1">
      <c r="B453" s="17" t="s">
        <v>340</v>
      </c>
      <c r="C453" s="100" t="s">
        <v>382</v>
      </c>
      <c r="D453" s="103" t="s">
        <v>780</v>
      </c>
      <c r="E453" s="104" t="s">
        <v>515</v>
      </c>
      <c r="F453" s="102">
        <v>200</v>
      </c>
      <c r="G453" s="25" t="s">
        <v>424</v>
      </c>
      <c r="H453" s="113">
        <f t="shared" si="0"/>
        <v>0.7742</v>
      </c>
      <c r="I453" s="114">
        <f t="shared" si="1"/>
        <v>34.064799999999998</v>
      </c>
      <c r="J453" s="105">
        <v>154.84</v>
      </c>
      <c r="K453" s="115"/>
    </row>
    <row r="454" spans="2:11" ht="15.45" customHeight="1">
      <c r="B454" s="17" t="s">
        <v>340</v>
      </c>
      <c r="C454" s="100" t="s">
        <v>382</v>
      </c>
      <c r="D454" s="103" t="s">
        <v>634</v>
      </c>
      <c r="E454" s="104" t="s">
        <v>519</v>
      </c>
      <c r="F454" s="102">
        <v>125</v>
      </c>
      <c r="G454" s="25" t="s">
        <v>424</v>
      </c>
      <c r="H454" s="113">
        <f t="shared" si="0"/>
        <v>1.0572999999999999</v>
      </c>
      <c r="I454" s="114">
        <f t="shared" si="1"/>
        <v>46.521199999999993</v>
      </c>
      <c r="J454" s="105">
        <v>132.16249999999999</v>
      </c>
      <c r="K454" s="115"/>
    </row>
    <row r="455" spans="2:11" ht="15.45" customHeight="1">
      <c r="B455" s="17" t="s">
        <v>340</v>
      </c>
      <c r="C455" s="100" t="s">
        <v>382</v>
      </c>
      <c r="D455" s="103" t="s">
        <v>593</v>
      </c>
      <c r="E455" s="104" t="s">
        <v>517</v>
      </c>
      <c r="F455" s="102">
        <v>100</v>
      </c>
      <c r="G455" s="25" t="s">
        <v>424</v>
      </c>
      <c r="H455" s="113">
        <f t="shared" si="0"/>
        <v>1.2222</v>
      </c>
      <c r="I455" s="114">
        <f t="shared" si="1"/>
        <v>53.776799999999994</v>
      </c>
      <c r="J455" s="105">
        <v>122.22</v>
      </c>
      <c r="K455" s="115"/>
    </row>
    <row r="456" spans="2:11" ht="15.45" customHeight="1">
      <c r="B456" s="17" t="s">
        <v>340</v>
      </c>
      <c r="C456" s="100" t="s">
        <v>382</v>
      </c>
      <c r="D456" s="103" t="s">
        <v>942</v>
      </c>
      <c r="E456" s="104" t="s">
        <v>25</v>
      </c>
      <c r="F456" s="102">
        <v>400</v>
      </c>
      <c r="G456" s="25" t="s">
        <v>424</v>
      </c>
      <c r="H456" s="113">
        <f t="shared" si="0"/>
        <v>0.50960000000000005</v>
      </c>
      <c r="I456" s="114">
        <f t="shared" si="1"/>
        <v>22.422400000000003</v>
      </c>
      <c r="J456" s="105">
        <v>203.84</v>
      </c>
      <c r="K456" s="115"/>
    </row>
    <row r="457" spans="2:11" ht="15.45" customHeight="1">
      <c r="B457" s="17" t="s">
        <v>340</v>
      </c>
      <c r="C457" s="100" t="s">
        <v>382</v>
      </c>
      <c r="D457" s="103" t="s">
        <v>884</v>
      </c>
      <c r="E457" s="104" t="s">
        <v>3</v>
      </c>
      <c r="F457" s="102">
        <v>300</v>
      </c>
      <c r="G457" s="25" t="s">
        <v>424</v>
      </c>
      <c r="H457" s="113">
        <f t="shared" si="0"/>
        <v>0.62719999999999998</v>
      </c>
      <c r="I457" s="114">
        <f t="shared" si="1"/>
        <v>27.596799999999998</v>
      </c>
      <c r="J457" s="105">
        <v>188.16</v>
      </c>
      <c r="K457" s="115"/>
    </row>
    <row r="458" spans="2:11" ht="15.45" customHeight="1">
      <c r="B458" s="17" t="s">
        <v>340</v>
      </c>
      <c r="C458" s="100" t="s">
        <v>382</v>
      </c>
      <c r="D458" s="103" t="s">
        <v>781</v>
      </c>
      <c r="E458" s="104" t="s">
        <v>515</v>
      </c>
      <c r="F458" s="102">
        <v>200</v>
      </c>
      <c r="G458" s="25" t="s">
        <v>424</v>
      </c>
      <c r="H458" s="113">
        <f t="shared" si="0"/>
        <v>0.7742</v>
      </c>
      <c r="I458" s="114">
        <f t="shared" si="1"/>
        <v>34.064799999999998</v>
      </c>
      <c r="J458" s="105">
        <v>154.84</v>
      </c>
      <c r="K458" s="115"/>
    </row>
    <row r="459" spans="2:11" ht="15.45" customHeight="1">
      <c r="B459" s="17" t="s">
        <v>340</v>
      </c>
      <c r="C459" s="100" t="s">
        <v>382</v>
      </c>
      <c r="D459" s="103" t="s">
        <v>686</v>
      </c>
      <c r="E459" s="104" t="s">
        <v>514</v>
      </c>
      <c r="F459" s="102">
        <v>150</v>
      </c>
      <c r="G459" s="25" t="s">
        <v>424</v>
      </c>
      <c r="H459" s="113">
        <f t="shared" si="0"/>
        <v>0.92149999999999999</v>
      </c>
      <c r="I459" s="114">
        <f t="shared" si="1"/>
        <v>40.545999999999999</v>
      </c>
      <c r="J459" s="105">
        <v>138.22499999999999</v>
      </c>
      <c r="K459" s="115"/>
    </row>
    <row r="460" spans="2:11" ht="15.45" customHeight="1">
      <c r="B460" s="17" t="s">
        <v>340</v>
      </c>
      <c r="C460" s="100" t="s">
        <v>382</v>
      </c>
      <c r="D460" s="103" t="s">
        <v>635</v>
      </c>
      <c r="E460" s="104" t="s">
        <v>519</v>
      </c>
      <c r="F460" s="102">
        <v>125</v>
      </c>
      <c r="G460" s="25" t="s">
        <v>424</v>
      </c>
      <c r="H460" s="113">
        <f t="shared" si="0"/>
        <v>1.0572999999999999</v>
      </c>
      <c r="I460" s="114">
        <f t="shared" si="1"/>
        <v>46.521199999999993</v>
      </c>
      <c r="J460" s="105">
        <v>132.16249999999999</v>
      </c>
      <c r="K460" s="115"/>
    </row>
    <row r="461" spans="2:11" ht="15.45" customHeight="1">
      <c r="B461" s="17" t="s">
        <v>340</v>
      </c>
      <c r="C461" s="100" t="s">
        <v>382</v>
      </c>
      <c r="D461" s="103" t="s">
        <v>594</v>
      </c>
      <c r="E461" s="104" t="s">
        <v>517</v>
      </c>
      <c r="F461" s="102">
        <v>100</v>
      </c>
      <c r="G461" s="25" t="s">
        <v>424</v>
      </c>
      <c r="H461" s="113">
        <f t="shared" si="0"/>
        <v>1.2222</v>
      </c>
      <c r="I461" s="114">
        <f t="shared" si="1"/>
        <v>53.776799999999994</v>
      </c>
      <c r="J461" s="105">
        <v>122.22</v>
      </c>
      <c r="K461" s="115"/>
    </row>
    <row r="462" spans="2:11" ht="15.45" customHeight="1">
      <c r="B462" s="17" t="s">
        <v>340</v>
      </c>
      <c r="C462" s="100" t="s">
        <v>382</v>
      </c>
      <c r="D462" s="103" t="s">
        <v>943</v>
      </c>
      <c r="E462" s="104" t="s">
        <v>25</v>
      </c>
      <c r="F462" s="102">
        <v>400</v>
      </c>
      <c r="G462" s="25" t="s">
        <v>424</v>
      </c>
      <c r="H462" s="113">
        <f t="shared" si="0"/>
        <v>0.50960000000000005</v>
      </c>
      <c r="I462" s="114">
        <f t="shared" si="1"/>
        <v>22.422400000000003</v>
      </c>
      <c r="J462" s="105">
        <v>203.84</v>
      </c>
      <c r="K462" s="115"/>
    </row>
    <row r="463" spans="2:11" ht="15.45" customHeight="1">
      <c r="B463" s="17" t="s">
        <v>340</v>
      </c>
      <c r="C463" s="100" t="s">
        <v>382</v>
      </c>
      <c r="D463" s="103" t="s">
        <v>885</v>
      </c>
      <c r="E463" s="104" t="s">
        <v>3</v>
      </c>
      <c r="F463" s="102">
        <v>300</v>
      </c>
      <c r="G463" s="25" t="s">
        <v>424</v>
      </c>
      <c r="H463" s="113">
        <f t="shared" si="0"/>
        <v>0.62719999999999998</v>
      </c>
      <c r="I463" s="114">
        <f t="shared" si="1"/>
        <v>27.596799999999998</v>
      </c>
      <c r="J463" s="105">
        <v>188.16</v>
      </c>
      <c r="K463" s="115"/>
    </row>
    <row r="464" spans="2:11" ht="15.45" customHeight="1">
      <c r="B464" s="17" t="s">
        <v>340</v>
      </c>
      <c r="C464" s="100" t="s">
        <v>382</v>
      </c>
      <c r="D464" s="103" t="s">
        <v>782</v>
      </c>
      <c r="E464" s="104" t="s">
        <v>515</v>
      </c>
      <c r="F464" s="102">
        <v>200</v>
      </c>
      <c r="G464" s="25" t="s">
        <v>424</v>
      </c>
      <c r="H464" s="113">
        <f t="shared" si="0"/>
        <v>0.7742</v>
      </c>
      <c r="I464" s="114">
        <f t="shared" si="1"/>
        <v>34.064799999999998</v>
      </c>
      <c r="J464" s="105">
        <v>154.84</v>
      </c>
      <c r="K464" s="115"/>
    </row>
    <row r="465" spans="2:11" ht="15.45" customHeight="1">
      <c r="B465" s="17" t="s">
        <v>340</v>
      </c>
      <c r="C465" s="100" t="s">
        <v>382</v>
      </c>
      <c r="D465" s="103" t="s">
        <v>687</v>
      </c>
      <c r="E465" s="104" t="s">
        <v>514</v>
      </c>
      <c r="F465" s="102">
        <v>150</v>
      </c>
      <c r="G465" s="25" t="s">
        <v>424</v>
      </c>
      <c r="H465" s="113">
        <f t="shared" si="0"/>
        <v>0.92149999999999999</v>
      </c>
      <c r="I465" s="114">
        <f t="shared" si="1"/>
        <v>40.545999999999999</v>
      </c>
      <c r="J465" s="105">
        <v>138.22499999999999</v>
      </c>
      <c r="K465" s="115"/>
    </row>
    <row r="466" spans="2:11" ht="15.45" customHeight="1">
      <c r="B466" s="17" t="s">
        <v>340</v>
      </c>
      <c r="C466" s="100" t="s">
        <v>382</v>
      </c>
      <c r="D466" s="103" t="s">
        <v>636</v>
      </c>
      <c r="E466" s="104" t="s">
        <v>519</v>
      </c>
      <c r="F466" s="102">
        <v>125</v>
      </c>
      <c r="G466" s="25" t="s">
        <v>424</v>
      </c>
      <c r="H466" s="113">
        <f t="shared" si="0"/>
        <v>1.0572999999999999</v>
      </c>
      <c r="I466" s="114">
        <f t="shared" si="1"/>
        <v>46.521199999999993</v>
      </c>
      <c r="J466" s="105">
        <v>132.16249999999999</v>
      </c>
      <c r="K466" s="115"/>
    </row>
    <row r="467" spans="2:11" ht="15.45" customHeight="1">
      <c r="B467" s="17" t="s">
        <v>340</v>
      </c>
      <c r="C467" s="100" t="s">
        <v>382</v>
      </c>
      <c r="D467" s="103" t="s">
        <v>595</v>
      </c>
      <c r="E467" s="104" t="s">
        <v>517</v>
      </c>
      <c r="F467" s="102">
        <v>100</v>
      </c>
      <c r="G467" s="25" t="s">
        <v>424</v>
      </c>
      <c r="H467" s="113">
        <f t="shared" si="0"/>
        <v>1.2222</v>
      </c>
      <c r="I467" s="114">
        <f t="shared" si="1"/>
        <v>53.776799999999994</v>
      </c>
      <c r="J467" s="105">
        <v>122.22</v>
      </c>
      <c r="K467" s="115"/>
    </row>
    <row r="468" spans="2:11" ht="15.45" customHeight="1">
      <c r="B468" s="17" t="s">
        <v>340</v>
      </c>
      <c r="C468" s="100" t="s">
        <v>388</v>
      </c>
      <c r="D468" s="103" t="s">
        <v>699</v>
      </c>
      <c r="E468" s="104" t="s">
        <v>3</v>
      </c>
      <c r="F468" s="102">
        <v>300</v>
      </c>
      <c r="G468" s="25" t="s">
        <v>424</v>
      </c>
      <c r="H468" s="113">
        <f t="shared" si="0"/>
        <v>0.46560000000000001</v>
      </c>
      <c r="I468" s="114">
        <f t="shared" si="1"/>
        <v>20.4864</v>
      </c>
      <c r="J468" s="105">
        <v>139.68</v>
      </c>
      <c r="K468" s="115"/>
    </row>
    <row r="469" spans="2:11" ht="15.45" customHeight="1">
      <c r="B469" s="17" t="s">
        <v>340</v>
      </c>
      <c r="C469" s="100" t="s">
        <v>388</v>
      </c>
      <c r="D469" s="103" t="s">
        <v>607</v>
      </c>
      <c r="E469" s="104" t="s">
        <v>515</v>
      </c>
      <c r="F469" s="102">
        <v>200</v>
      </c>
      <c r="G469" s="25" t="s">
        <v>424</v>
      </c>
      <c r="H469" s="113">
        <f t="shared" si="0"/>
        <v>0.62080000000000002</v>
      </c>
      <c r="I469" s="114">
        <f t="shared" si="1"/>
        <v>27.315200000000001</v>
      </c>
      <c r="J469" s="105">
        <v>124.16</v>
      </c>
      <c r="K469" s="115"/>
    </row>
    <row r="470" spans="2:11" ht="15.45" customHeight="1">
      <c r="B470" s="17" t="s">
        <v>340</v>
      </c>
      <c r="C470" s="100" t="s">
        <v>388</v>
      </c>
      <c r="D470" s="103" t="s">
        <v>549</v>
      </c>
      <c r="E470" s="104" t="s">
        <v>514</v>
      </c>
      <c r="F470" s="102">
        <v>150</v>
      </c>
      <c r="G470" s="25" t="s">
        <v>424</v>
      </c>
      <c r="H470" s="113">
        <f t="shared" si="0"/>
        <v>0.76629999999999998</v>
      </c>
      <c r="I470" s="114">
        <f t="shared" si="1"/>
        <v>33.717199999999998</v>
      </c>
      <c r="J470" s="105">
        <v>114.94499999999999</v>
      </c>
      <c r="K470" s="115"/>
    </row>
    <row r="471" spans="2:11" ht="15.45" customHeight="1">
      <c r="B471" s="17" t="s">
        <v>340</v>
      </c>
      <c r="C471" s="100" t="s">
        <v>386</v>
      </c>
      <c r="D471" s="103" t="s">
        <v>551</v>
      </c>
      <c r="E471" s="104" t="s">
        <v>514</v>
      </c>
      <c r="F471" s="102">
        <v>150</v>
      </c>
      <c r="G471" s="25" t="s">
        <v>424</v>
      </c>
      <c r="H471" s="113">
        <f t="shared" si="0"/>
        <v>0.78570000000000007</v>
      </c>
      <c r="I471" s="114">
        <f t="shared" si="1"/>
        <v>34.570800000000006</v>
      </c>
      <c r="J471" s="105">
        <v>117.855</v>
      </c>
      <c r="K471" s="115"/>
    </row>
    <row r="472" spans="2:11" ht="15.45" customHeight="1">
      <c r="B472" s="17" t="s">
        <v>340</v>
      </c>
      <c r="C472" s="100" t="s">
        <v>388</v>
      </c>
      <c r="D472" s="103" t="s">
        <v>561</v>
      </c>
      <c r="E472" s="104" t="s">
        <v>3</v>
      </c>
      <c r="F472" s="102">
        <v>300</v>
      </c>
      <c r="G472" s="25" t="s">
        <v>424</v>
      </c>
      <c r="H472" s="113">
        <f t="shared" si="0"/>
        <v>0.3977</v>
      </c>
      <c r="I472" s="114">
        <f t="shared" si="1"/>
        <v>17.498799999999999</v>
      </c>
      <c r="J472" s="105">
        <v>119.31</v>
      </c>
      <c r="K472" s="115"/>
    </row>
    <row r="473" spans="2:11" ht="15.45" customHeight="1">
      <c r="B473" s="17" t="s">
        <v>340</v>
      </c>
      <c r="C473" s="100" t="s">
        <v>388</v>
      </c>
      <c r="D473" s="103" t="s">
        <v>537</v>
      </c>
      <c r="E473" s="104" t="s">
        <v>515</v>
      </c>
      <c r="F473" s="102">
        <v>200</v>
      </c>
      <c r="G473" s="25" t="s">
        <v>424</v>
      </c>
      <c r="H473" s="113">
        <f t="shared" si="0"/>
        <v>0.50439999999999996</v>
      </c>
      <c r="I473" s="114">
        <f t="shared" si="1"/>
        <v>22.193599999999996</v>
      </c>
      <c r="J473" s="105">
        <v>100.88</v>
      </c>
      <c r="K473" s="115"/>
    </row>
    <row r="474" spans="2:11" ht="15.45" customHeight="1">
      <c r="B474" s="17" t="s">
        <v>340</v>
      </c>
      <c r="C474" s="100" t="s">
        <v>388</v>
      </c>
      <c r="D474" s="103" t="s">
        <v>525</v>
      </c>
      <c r="E474" s="104" t="s">
        <v>514</v>
      </c>
      <c r="F474" s="102">
        <v>150</v>
      </c>
      <c r="G474" s="25" t="s">
        <v>424</v>
      </c>
      <c r="H474" s="113">
        <f t="shared" si="0"/>
        <v>0.62080000000000002</v>
      </c>
      <c r="I474" s="114">
        <f t="shared" si="1"/>
        <v>27.315200000000001</v>
      </c>
      <c r="J474" s="105">
        <v>93.12</v>
      </c>
      <c r="K474" s="115"/>
    </row>
    <row r="475" spans="2:11" ht="15.45" customHeight="1">
      <c r="B475" s="17" t="s">
        <v>340</v>
      </c>
      <c r="C475" s="100" t="s">
        <v>385</v>
      </c>
      <c r="D475" s="103" t="s">
        <v>964</v>
      </c>
      <c r="E475" s="104" t="s">
        <v>25</v>
      </c>
      <c r="F475" s="102">
        <v>400</v>
      </c>
      <c r="G475" s="25" t="s">
        <v>424</v>
      </c>
      <c r="H475" s="113">
        <f t="shared" si="0"/>
        <v>0.51939999999999997</v>
      </c>
      <c r="I475" s="114">
        <f t="shared" si="1"/>
        <v>22.8536</v>
      </c>
      <c r="J475" s="105">
        <v>207.76</v>
      </c>
      <c r="K475" s="115"/>
    </row>
    <row r="476" spans="2:11" ht="15.45" customHeight="1">
      <c r="B476" s="17" t="s">
        <v>340</v>
      </c>
      <c r="C476" s="100" t="s">
        <v>385</v>
      </c>
      <c r="D476" s="103" t="s">
        <v>914</v>
      </c>
      <c r="E476" s="104" t="s">
        <v>3</v>
      </c>
      <c r="F476" s="102">
        <v>300</v>
      </c>
      <c r="G476" s="25" t="s">
        <v>424</v>
      </c>
      <c r="H476" s="113">
        <f t="shared" si="0"/>
        <v>0.63700000000000001</v>
      </c>
      <c r="I476" s="114">
        <f t="shared" si="1"/>
        <v>28.027999999999999</v>
      </c>
      <c r="J476" s="105">
        <v>191.1</v>
      </c>
      <c r="K476" s="115"/>
    </row>
    <row r="477" spans="2:11" ht="15.45" customHeight="1">
      <c r="B477" s="17" t="s">
        <v>340</v>
      </c>
      <c r="C477" s="100" t="s">
        <v>385</v>
      </c>
      <c r="D477" s="103" t="s">
        <v>816</v>
      </c>
      <c r="E477" s="104" t="s">
        <v>515</v>
      </c>
      <c r="F477" s="102">
        <v>200</v>
      </c>
      <c r="G477" s="25" t="s">
        <v>424</v>
      </c>
      <c r="H477" s="113">
        <f t="shared" si="0"/>
        <v>0.79379999999999995</v>
      </c>
      <c r="I477" s="114">
        <f t="shared" si="1"/>
        <v>34.927199999999999</v>
      </c>
      <c r="J477" s="105">
        <v>158.76</v>
      </c>
      <c r="K477" s="115"/>
    </row>
    <row r="478" spans="2:11" ht="15.45" customHeight="1">
      <c r="B478" s="17" t="s">
        <v>340</v>
      </c>
      <c r="C478" s="100" t="s">
        <v>385</v>
      </c>
      <c r="D478" s="103" t="s">
        <v>718</v>
      </c>
      <c r="E478" s="104" t="s">
        <v>514</v>
      </c>
      <c r="F478" s="102">
        <v>150</v>
      </c>
      <c r="G478" s="25" t="s">
        <v>424</v>
      </c>
      <c r="H478" s="113">
        <f t="shared" si="0"/>
        <v>0.93120000000000003</v>
      </c>
      <c r="I478" s="114">
        <f t="shared" si="1"/>
        <v>40.972799999999999</v>
      </c>
      <c r="J478" s="105">
        <v>139.68</v>
      </c>
      <c r="K478" s="115"/>
    </row>
    <row r="479" spans="2:11" ht="15.45" customHeight="1">
      <c r="B479" s="17" t="s">
        <v>340</v>
      </c>
      <c r="C479" s="109" t="s">
        <v>523</v>
      </c>
      <c r="D479" s="103" t="s">
        <v>1021</v>
      </c>
      <c r="E479" s="104" t="s">
        <v>25</v>
      </c>
      <c r="F479" s="102">
        <v>400</v>
      </c>
      <c r="G479" s="25" t="s">
        <v>424</v>
      </c>
      <c r="H479" s="113">
        <f t="shared" si="0"/>
        <v>1.1299999999999999</v>
      </c>
      <c r="I479" s="114">
        <f t="shared" si="1"/>
        <v>49.72</v>
      </c>
      <c r="J479" s="105">
        <v>452</v>
      </c>
      <c r="K479" s="115"/>
    </row>
    <row r="480" spans="2:11" ht="15.45" customHeight="1">
      <c r="B480" s="17" t="s">
        <v>340</v>
      </c>
      <c r="C480" s="109" t="s">
        <v>523</v>
      </c>
      <c r="D480" s="103" t="s">
        <v>1011</v>
      </c>
      <c r="E480" s="104" t="s">
        <v>3</v>
      </c>
      <c r="F480" s="102">
        <v>300</v>
      </c>
      <c r="G480" s="25" t="s">
        <v>424</v>
      </c>
      <c r="H480" s="113">
        <f t="shared" si="0"/>
        <v>1.25</v>
      </c>
      <c r="I480" s="114">
        <f t="shared" si="1"/>
        <v>55</v>
      </c>
      <c r="J480" s="105">
        <v>375</v>
      </c>
      <c r="K480" s="115"/>
    </row>
    <row r="481" spans="2:11" ht="15.45" customHeight="1">
      <c r="B481" s="17" t="s">
        <v>340</v>
      </c>
      <c r="C481" s="109" t="s">
        <v>523</v>
      </c>
      <c r="D481" s="103" t="s">
        <v>1022</v>
      </c>
      <c r="E481" s="104" t="s">
        <v>25</v>
      </c>
      <c r="F481" s="102">
        <v>400</v>
      </c>
      <c r="G481" s="25" t="s">
        <v>424</v>
      </c>
      <c r="H481" s="113">
        <f t="shared" ref="H481:H544" si="2">J481/F481</f>
        <v>1.1299999999999999</v>
      </c>
      <c r="I481" s="114">
        <f t="shared" ref="I481:I544" si="3">H481*44</f>
        <v>49.72</v>
      </c>
      <c r="J481" s="105">
        <v>452</v>
      </c>
      <c r="K481" s="115"/>
    </row>
    <row r="482" spans="2:11" ht="15.45" customHeight="1">
      <c r="B482" s="17" t="s">
        <v>340</v>
      </c>
      <c r="C482" s="109" t="s">
        <v>523</v>
      </c>
      <c r="D482" s="103" t="s">
        <v>1012</v>
      </c>
      <c r="E482" s="104" t="s">
        <v>3</v>
      </c>
      <c r="F482" s="102">
        <v>300</v>
      </c>
      <c r="G482" s="25" t="s">
        <v>424</v>
      </c>
      <c r="H482" s="113">
        <f t="shared" si="2"/>
        <v>1.25</v>
      </c>
      <c r="I482" s="114">
        <f t="shared" si="3"/>
        <v>55</v>
      </c>
      <c r="J482" s="105">
        <v>375</v>
      </c>
      <c r="K482" s="115"/>
    </row>
    <row r="483" spans="2:11" ht="15.45" customHeight="1">
      <c r="B483" s="17" t="s">
        <v>340</v>
      </c>
      <c r="C483" s="109" t="s">
        <v>523</v>
      </c>
      <c r="D483" s="103" t="s">
        <v>999</v>
      </c>
      <c r="E483" s="104" t="s">
        <v>515</v>
      </c>
      <c r="F483" s="102">
        <v>200</v>
      </c>
      <c r="G483" s="25" t="s">
        <v>424</v>
      </c>
      <c r="H483" s="113">
        <f t="shared" si="2"/>
        <v>1.3719999999999999</v>
      </c>
      <c r="I483" s="114">
        <f t="shared" si="3"/>
        <v>60.367999999999995</v>
      </c>
      <c r="J483" s="105">
        <v>274.39999999999998</v>
      </c>
      <c r="K483" s="115"/>
    </row>
    <row r="484" spans="2:11" ht="15.45" customHeight="1">
      <c r="B484" s="17" t="s">
        <v>340</v>
      </c>
      <c r="C484" s="100" t="s">
        <v>386</v>
      </c>
      <c r="D484" s="103" t="s">
        <v>862</v>
      </c>
      <c r="E484" s="104" t="s">
        <v>3</v>
      </c>
      <c r="F484" s="102">
        <v>300</v>
      </c>
      <c r="G484" s="25" t="s">
        <v>424</v>
      </c>
      <c r="H484" s="113">
        <f t="shared" si="2"/>
        <v>0.57820000000000005</v>
      </c>
      <c r="I484" s="114">
        <f t="shared" si="3"/>
        <v>25.440800000000003</v>
      </c>
      <c r="J484" s="105">
        <v>173.46</v>
      </c>
      <c r="K484" s="115"/>
    </row>
    <row r="485" spans="2:11" ht="15.45" customHeight="1">
      <c r="B485" s="17" t="s">
        <v>340</v>
      </c>
      <c r="C485" s="100" t="s">
        <v>386</v>
      </c>
      <c r="D485" s="103" t="s">
        <v>742</v>
      </c>
      <c r="E485" s="104" t="s">
        <v>515</v>
      </c>
      <c r="F485" s="102">
        <v>200</v>
      </c>
      <c r="G485" s="25" t="s">
        <v>424</v>
      </c>
      <c r="H485" s="113">
        <f t="shared" si="2"/>
        <v>0.71779999999999999</v>
      </c>
      <c r="I485" s="114">
        <f t="shared" si="3"/>
        <v>31.583199999999998</v>
      </c>
      <c r="J485" s="105">
        <v>143.56</v>
      </c>
      <c r="K485" s="115"/>
    </row>
    <row r="486" spans="2:11" ht="15.45" customHeight="1">
      <c r="B486" s="17" t="s">
        <v>340</v>
      </c>
      <c r="C486" s="100" t="s">
        <v>385</v>
      </c>
      <c r="D486" s="103" t="s">
        <v>965</v>
      </c>
      <c r="E486" s="104" t="s">
        <v>25</v>
      </c>
      <c r="F486" s="102">
        <v>400</v>
      </c>
      <c r="G486" s="25" t="s">
        <v>424</v>
      </c>
      <c r="H486" s="113">
        <f t="shared" si="2"/>
        <v>0.51939999999999997</v>
      </c>
      <c r="I486" s="114">
        <f t="shared" si="3"/>
        <v>22.8536</v>
      </c>
      <c r="J486" s="105">
        <v>207.76</v>
      </c>
      <c r="K486" s="115"/>
    </row>
    <row r="487" spans="2:11" ht="15.45" customHeight="1">
      <c r="B487" s="17" t="s">
        <v>340</v>
      </c>
      <c r="C487" s="100" t="s">
        <v>385</v>
      </c>
      <c r="D487" s="103" t="s">
        <v>915</v>
      </c>
      <c r="E487" s="104" t="s">
        <v>3</v>
      </c>
      <c r="F487" s="102">
        <v>300</v>
      </c>
      <c r="G487" s="25" t="s">
        <v>424</v>
      </c>
      <c r="H487" s="113">
        <f t="shared" si="2"/>
        <v>0.63700000000000001</v>
      </c>
      <c r="I487" s="114">
        <f t="shared" si="3"/>
        <v>28.027999999999999</v>
      </c>
      <c r="J487" s="105">
        <v>191.1</v>
      </c>
      <c r="K487" s="115"/>
    </row>
    <row r="488" spans="2:11" ht="15.45" customHeight="1">
      <c r="B488" s="17" t="s">
        <v>340</v>
      </c>
      <c r="C488" s="100" t="s">
        <v>385</v>
      </c>
      <c r="D488" s="103" t="s">
        <v>817</v>
      </c>
      <c r="E488" s="104" t="s">
        <v>515</v>
      </c>
      <c r="F488" s="102">
        <v>200</v>
      </c>
      <c r="G488" s="25" t="s">
        <v>424</v>
      </c>
      <c r="H488" s="113">
        <f t="shared" si="2"/>
        <v>0.79379999999999995</v>
      </c>
      <c r="I488" s="114">
        <f t="shared" si="3"/>
        <v>34.927199999999999</v>
      </c>
      <c r="J488" s="105">
        <v>158.76</v>
      </c>
      <c r="K488" s="115"/>
    </row>
    <row r="489" spans="2:11" ht="15.45" customHeight="1">
      <c r="B489" s="17" t="s">
        <v>340</v>
      </c>
      <c r="C489" s="100" t="s">
        <v>385</v>
      </c>
      <c r="D489" s="103" t="s">
        <v>719</v>
      </c>
      <c r="E489" s="104" t="s">
        <v>514</v>
      </c>
      <c r="F489" s="102">
        <v>150</v>
      </c>
      <c r="G489" s="25" t="s">
        <v>424</v>
      </c>
      <c r="H489" s="113">
        <f t="shared" si="2"/>
        <v>0.93120000000000003</v>
      </c>
      <c r="I489" s="114">
        <f t="shared" si="3"/>
        <v>40.972799999999999</v>
      </c>
      <c r="J489" s="105">
        <v>139.68</v>
      </c>
      <c r="K489" s="115"/>
    </row>
    <row r="490" spans="2:11" ht="15.45" customHeight="1">
      <c r="B490" s="17" t="s">
        <v>340</v>
      </c>
      <c r="C490" s="100" t="s">
        <v>384</v>
      </c>
      <c r="D490" s="103" t="s">
        <v>910</v>
      </c>
      <c r="E490" s="104" t="s">
        <v>3</v>
      </c>
      <c r="F490" s="102">
        <v>300</v>
      </c>
      <c r="G490" s="25" t="s">
        <v>424</v>
      </c>
      <c r="H490" s="113">
        <f t="shared" si="2"/>
        <v>0.63700000000000001</v>
      </c>
      <c r="I490" s="114">
        <f t="shared" si="3"/>
        <v>28.027999999999999</v>
      </c>
      <c r="J490" s="105">
        <v>191.1</v>
      </c>
      <c r="K490" s="115"/>
    </row>
    <row r="491" spans="2:11" ht="15.45" customHeight="1">
      <c r="B491" s="17" t="s">
        <v>340</v>
      </c>
      <c r="C491" s="100" t="s">
        <v>384</v>
      </c>
      <c r="D491" s="103" t="s">
        <v>810</v>
      </c>
      <c r="E491" s="104" t="s">
        <v>515</v>
      </c>
      <c r="F491" s="102">
        <v>200</v>
      </c>
      <c r="G491" s="25" t="s">
        <v>424</v>
      </c>
      <c r="H491" s="113">
        <f t="shared" si="2"/>
        <v>0.79379999999999995</v>
      </c>
      <c r="I491" s="114">
        <f t="shared" si="3"/>
        <v>34.927199999999999</v>
      </c>
      <c r="J491" s="105">
        <v>158.76</v>
      </c>
      <c r="K491" s="115"/>
    </row>
    <row r="492" spans="2:11" ht="15.45" customHeight="1">
      <c r="B492" s="17" t="s">
        <v>340</v>
      </c>
      <c r="C492" s="100" t="s">
        <v>384</v>
      </c>
      <c r="D492" s="103" t="s">
        <v>712</v>
      </c>
      <c r="E492" s="104" t="s">
        <v>514</v>
      </c>
      <c r="F492" s="102">
        <v>150</v>
      </c>
      <c r="G492" s="25" t="s">
        <v>424</v>
      </c>
      <c r="H492" s="113">
        <f t="shared" si="2"/>
        <v>0.93120000000000003</v>
      </c>
      <c r="I492" s="114">
        <f t="shared" si="3"/>
        <v>40.972799999999999</v>
      </c>
      <c r="J492" s="105">
        <v>139.68</v>
      </c>
      <c r="K492" s="115"/>
    </row>
    <row r="493" spans="2:11" ht="15.45" customHeight="1">
      <c r="B493" s="17" t="s">
        <v>340</v>
      </c>
      <c r="C493" s="100" t="s">
        <v>382</v>
      </c>
      <c r="D493" s="103" t="s">
        <v>886</v>
      </c>
      <c r="E493" s="104" t="s">
        <v>3</v>
      </c>
      <c r="F493" s="102">
        <v>300</v>
      </c>
      <c r="G493" s="25" t="s">
        <v>424</v>
      </c>
      <c r="H493" s="113">
        <f t="shared" si="2"/>
        <v>0.62719999999999998</v>
      </c>
      <c r="I493" s="114">
        <f t="shared" si="3"/>
        <v>27.596799999999998</v>
      </c>
      <c r="J493" s="105">
        <v>188.16</v>
      </c>
      <c r="K493" s="115"/>
    </row>
    <row r="494" spans="2:11" ht="15.45" customHeight="1">
      <c r="B494" s="17" t="s">
        <v>340</v>
      </c>
      <c r="C494" s="100" t="s">
        <v>382</v>
      </c>
      <c r="D494" s="103" t="s">
        <v>783</v>
      </c>
      <c r="E494" s="104" t="s">
        <v>515</v>
      </c>
      <c r="F494" s="102">
        <v>200</v>
      </c>
      <c r="G494" s="25" t="s">
        <v>424</v>
      </c>
      <c r="H494" s="113">
        <f t="shared" si="2"/>
        <v>0.7742</v>
      </c>
      <c r="I494" s="114">
        <f t="shared" si="3"/>
        <v>34.064799999999998</v>
      </c>
      <c r="J494" s="105">
        <v>154.84</v>
      </c>
      <c r="K494" s="115"/>
    </row>
    <row r="495" spans="2:11" ht="15.45" customHeight="1">
      <c r="B495" s="17" t="s">
        <v>340</v>
      </c>
      <c r="C495" s="100" t="s">
        <v>382</v>
      </c>
      <c r="D495" s="103" t="s">
        <v>688</v>
      </c>
      <c r="E495" s="104" t="s">
        <v>514</v>
      </c>
      <c r="F495" s="102">
        <v>150</v>
      </c>
      <c r="G495" s="25" t="s">
        <v>424</v>
      </c>
      <c r="H495" s="113">
        <f t="shared" si="2"/>
        <v>0.92149999999999999</v>
      </c>
      <c r="I495" s="114">
        <f t="shared" si="3"/>
        <v>40.545999999999999</v>
      </c>
      <c r="J495" s="105">
        <v>138.22499999999999</v>
      </c>
      <c r="K495" s="115"/>
    </row>
    <row r="496" spans="2:11" ht="15.45" customHeight="1">
      <c r="B496" s="17" t="s">
        <v>340</v>
      </c>
      <c r="C496" s="100" t="s">
        <v>382</v>
      </c>
      <c r="D496" s="103" t="s">
        <v>637</v>
      </c>
      <c r="E496" s="104" t="s">
        <v>519</v>
      </c>
      <c r="F496" s="102">
        <v>125</v>
      </c>
      <c r="G496" s="25" t="s">
        <v>424</v>
      </c>
      <c r="H496" s="113">
        <f t="shared" si="2"/>
        <v>1.0572999999999999</v>
      </c>
      <c r="I496" s="114">
        <f t="shared" si="3"/>
        <v>46.521199999999993</v>
      </c>
      <c r="J496" s="105">
        <v>132.16249999999999</v>
      </c>
      <c r="K496" s="115"/>
    </row>
    <row r="497" spans="2:11" ht="15.45" customHeight="1">
      <c r="B497" s="17" t="s">
        <v>340</v>
      </c>
      <c r="C497" s="100" t="s">
        <v>382</v>
      </c>
      <c r="D497" s="103" t="s">
        <v>596</v>
      </c>
      <c r="E497" s="104" t="s">
        <v>517</v>
      </c>
      <c r="F497" s="102">
        <v>100</v>
      </c>
      <c r="G497" s="25" t="s">
        <v>424</v>
      </c>
      <c r="H497" s="113">
        <f t="shared" si="2"/>
        <v>1.2222</v>
      </c>
      <c r="I497" s="114">
        <f t="shared" si="3"/>
        <v>53.776799999999994</v>
      </c>
      <c r="J497" s="105">
        <v>122.22</v>
      </c>
      <c r="K497" s="115"/>
    </row>
    <row r="498" spans="2:11" ht="15.45" customHeight="1">
      <c r="B498" s="17" t="s">
        <v>340</v>
      </c>
      <c r="C498" s="100" t="s">
        <v>388</v>
      </c>
      <c r="D498" s="103" t="s">
        <v>950</v>
      </c>
      <c r="E498" s="104" t="s">
        <v>25</v>
      </c>
      <c r="F498" s="102">
        <v>400</v>
      </c>
      <c r="G498" s="25" t="s">
        <v>424</v>
      </c>
      <c r="H498" s="113">
        <f t="shared" si="2"/>
        <v>0.51939999999999997</v>
      </c>
      <c r="I498" s="114">
        <f t="shared" si="3"/>
        <v>22.8536</v>
      </c>
      <c r="J498" s="105">
        <v>207.76</v>
      </c>
      <c r="K498" s="115"/>
    </row>
    <row r="499" spans="2:11" ht="15.45" customHeight="1">
      <c r="B499" s="17" t="s">
        <v>340</v>
      </c>
      <c r="C499" s="100" t="s">
        <v>388</v>
      </c>
      <c r="D499" s="103" t="s">
        <v>897</v>
      </c>
      <c r="E499" s="104" t="s">
        <v>3</v>
      </c>
      <c r="F499" s="102">
        <v>300</v>
      </c>
      <c r="G499" s="25" t="s">
        <v>424</v>
      </c>
      <c r="H499" s="113">
        <f t="shared" si="2"/>
        <v>0.63700000000000001</v>
      </c>
      <c r="I499" s="114">
        <f t="shared" si="3"/>
        <v>28.027999999999999</v>
      </c>
      <c r="J499" s="105">
        <v>191.1</v>
      </c>
      <c r="K499" s="115"/>
    </row>
    <row r="500" spans="2:11" ht="15.45" customHeight="1">
      <c r="B500" s="17" t="s">
        <v>340</v>
      </c>
      <c r="C500" s="100" t="s">
        <v>388</v>
      </c>
      <c r="D500" s="103" t="s">
        <v>798</v>
      </c>
      <c r="E500" s="104" t="s">
        <v>515</v>
      </c>
      <c r="F500" s="102">
        <v>200</v>
      </c>
      <c r="G500" s="25" t="s">
        <v>424</v>
      </c>
      <c r="H500" s="113">
        <f t="shared" si="2"/>
        <v>0.79379999999999995</v>
      </c>
      <c r="I500" s="114">
        <f t="shared" si="3"/>
        <v>34.927199999999999</v>
      </c>
      <c r="J500" s="105">
        <v>158.76</v>
      </c>
      <c r="K500" s="115"/>
    </row>
    <row r="501" spans="2:11" ht="15.45" customHeight="1">
      <c r="B501" s="17" t="s">
        <v>340</v>
      </c>
      <c r="C501" s="100" t="s">
        <v>388</v>
      </c>
      <c r="D501" s="103" t="s">
        <v>700</v>
      </c>
      <c r="E501" s="104" t="s">
        <v>514</v>
      </c>
      <c r="F501" s="102">
        <v>150</v>
      </c>
      <c r="G501" s="25" t="s">
        <v>424</v>
      </c>
      <c r="H501" s="113">
        <f t="shared" si="2"/>
        <v>0.93120000000000003</v>
      </c>
      <c r="I501" s="114">
        <f t="shared" si="3"/>
        <v>40.972799999999999</v>
      </c>
      <c r="J501" s="105">
        <v>139.68</v>
      </c>
      <c r="K501" s="115"/>
    </row>
    <row r="502" spans="2:11" ht="15.45" customHeight="1">
      <c r="B502" s="17" t="s">
        <v>340</v>
      </c>
      <c r="C502" s="100" t="s">
        <v>388</v>
      </c>
      <c r="D502" s="103" t="s">
        <v>951</v>
      </c>
      <c r="E502" s="104" t="s">
        <v>25</v>
      </c>
      <c r="F502" s="102">
        <v>400</v>
      </c>
      <c r="G502" s="25" t="s">
        <v>424</v>
      </c>
      <c r="H502" s="113">
        <f t="shared" si="2"/>
        <v>0.51939999999999997</v>
      </c>
      <c r="I502" s="114">
        <f t="shared" si="3"/>
        <v>22.8536</v>
      </c>
      <c r="J502" s="105">
        <v>207.76</v>
      </c>
      <c r="K502" s="115"/>
    </row>
    <row r="503" spans="2:11" ht="15.45" customHeight="1">
      <c r="B503" s="17" t="s">
        <v>340</v>
      </c>
      <c r="C503" s="100" t="s">
        <v>388</v>
      </c>
      <c r="D503" s="103" t="s">
        <v>952</v>
      </c>
      <c r="E503" s="104" t="s">
        <v>25</v>
      </c>
      <c r="F503" s="102">
        <v>400</v>
      </c>
      <c r="G503" s="25" t="s">
        <v>424</v>
      </c>
      <c r="H503" s="113">
        <f t="shared" si="2"/>
        <v>0.51939999999999997</v>
      </c>
      <c r="I503" s="114">
        <f t="shared" si="3"/>
        <v>22.8536</v>
      </c>
      <c r="J503" s="105">
        <v>207.76</v>
      </c>
      <c r="K503" s="115"/>
    </row>
    <row r="504" spans="2:11" ht="15.45" customHeight="1">
      <c r="B504" s="17" t="s">
        <v>340</v>
      </c>
      <c r="C504" s="100" t="s">
        <v>388</v>
      </c>
      <c r="D504" s="103" t="s">
        <v>898</v>
      </c>
      <c r="E504" s="104" t="s">
        <v>3</v>
      </c>
      <c r="F504" s="102">
        <v>300</v>
      </c>
      <c r="G504" s="25" t="s">
        <v>424</v>
      </c>
      <c r="H504" s="113">
        <f t="shared" si="2"/>
        <v>0.63700000000000001</v>
      </c>
      <c r="I504" s="114">
        <f t="shared" si="3"/>
        <v>28.027999999999999</v>
      </c>
      <c r="J504" s="105">
        <v>191.1</v>
      </c>
      <c r="K504" s="115"/>
    </row>
    <row r="505" spans="2:11" ht="15.45" customHeight="1">
      <c r="B505" s="17" t="s">
        <v>340</v>
      </c>
      <c r="C505" s="100" t="s">
        <v>388</v>
      </c>
      <c r="D505" s="103" t="s">
        <v>799</v>
      </c>
      <c r="E505" s="104" t="s">
        <v>515</v>
      </c>
      <c r="F505" s="102">
        <v>200</v>
      </c>
      <c r="G505" s="25" t="s">
        <v>424</v>
      </c>
      <c r="H505" s="113">
        <f t="shared" si="2"/>
        <v>0.79379999999999995</v>
      </c>
      <c r="I505" s="114">
        <f t="shared" si="3"/>
        <v>34.927199999999999</v>
      </c>
      <c r="J505" s="105">
        <v>158.76</v>
      </c>
      <c r="K505" s="115"/>
    </row>
    <row r="506" spans="2:11" ht="15.45" customHeight="1">
      <c r="B506" s="17" t="s">
        <v>340</v>
      </c>
      <c r="C506" s="100" t="s">
        <v>388</v>
      </c>
      <c r="D506" s="103" t="s">
        <v>701</v>
      </c>
      <c r="E506" s="104" t="s">
        <v>514</v>
      </c>
      <c r="F506" s="102">
        <v>150</v>
      </c>
      <c r="G506" s="25" t="s">
        <v>424</v>
      </c>
      <c r="H506" s="113">
        <f t="shared" si="2"/>
        <v>0.93120000000000003</v>
      </c>
      <c r="I506" s="114">
        <f t="shared" si="3"/>
        <v>40.972799999999999</v>
      </c>
      <c r="J506" s="105">
        <v>139.68</v>
      </c>
      <c r="K506" s="115"/>
    </row>
    <row r="507" spans="2:11" ht="15.45" customHeight="1">
      <c r="B507" s="17" t="s">
        <v>340</v>
      </c>
      <c r="C507" s="100" t="s">
        <v>388</v>
      </c>
      <c r="D507" s="103" t="s">
        <v>953</v>
      </c>
      <c r="E507" s="104" t="s">
        <v>25</v>
      </c>
      <c r="F507" s="102">
        <v>400</v>
      </c>
      <c r="G507" s="25" t="s">
        <v>424</v>
      </c>
      <c r="H507" s="113">
        <f t="shared" si="2"/>
        <v>0.51939999999999997</v>
      </c>
      <c r="I507" s="114">
        <f t="shared" si="3"/>
        <v>22.8536</v>
      </c>
      <c r="J507" s="105">
        <v>207.76</v>
      </c>
      <c r="K507" s="115"/>
    </row>
    <row r="508" spans="2:11" ht="15.45" customHeight="1">
      <c r="B508" s="17" t="s">
        <v>340</v>
      </c>
      <c r="C508" s="100" t="s">
        <v>388</v>
      </c>
      <c r="D508" s="103" t="s">
        <v>899</v>
      </c>
      <c r="E508" s="104" t="s">
        <v>3</v>
      </c>
      <c r="F508" s="102">
        <v>300</v>
      </c>
      <c r="G508" s="25" t="s">
        <v>424</v>
      </c>
      <c r="H508" s="113">
        <f t="shared" si="2"/>
        <v>0.63700000000000001</v>
      </c>
      <c r="I508" s="114">
        <f t="shared" si="3"/>
        <v>28.027999999999999</v>
      </c>
      <c r="J508" s="105">
        <v>191.1</v>
      </c>
      <c r="K508" s="115"/>
    </row>
    <row r="509" spans="2:11" ht="15.45" customHeight="1">
      <c r="B509" s="17" t="s">
        <v>340</v>
      </c>
      <c r="C509" s="100" t="s">
        <v>388</v>
      </c>
      <c r="D509" s="103" t="s">
        <v>954</v>
      </c>
      <c r="E509" s="104" t="s">
        <v>25</v>
      </c>
      <c r="F509" s="102">
        <v>400</v>
      </c>
      <c r="G509" s="25" t="s">
        <v>424</v>
      </c>
      <c r="H509" s="113">
        <f t="shared" si="2"/>
        <v>0.51939999999999997</v>
      </c>
      <c r="I509" s="114">
        <f t="shared" si="3"/>
        <v>22.8536</v>
      </c>
      <c r="J509" s="105">
        <v>207.76</v>
      </c>
      <c r="K509" s="115"/>
    </row>
    <row r="510" spans="2:11" ht="15.45" customHeight="1">
      <c r="B510" s="17" t="s">
        <v>340</v>
      </c>
      <c r="C510" s="100" t="s">
        <v>388</v>
      </c>
      <c r="D510" s="103" t="s">
        <v>900</v>
      </c>
      <c r="E510" s="104" t="s">
        <v>3</v>
      </c>
      <c r="F510" s="102">
        <v>300</v>
      </c>
      <c r="G510" s="25" t="s">
        <v>424</v>
      </c>
      <c r="H510" s="113">
        <f t="shared" si="2"/>
        <v>0.63700000000000001</v>
      </c>
      <c r="I510" s="114">
        <f t="shared" si="3"/>
        <v>28.027999999999999</v>
      </c>
      <c r="J510" s="105">
        <v>191.1</v>
      </c>
      <c r="K510" s="115"/>
    </row>
    <row r="511" spans="2:11" ht="15.45" customHeight="1">
      <c r="B511" s="17" t="s">
        <v>340</v>
      </c>
      <c r="C511" s="100" t="s">
        <v>388</v>
      </c>
      <c r="D511" s="103" t="s">
        <v>800</v>
      </c>
      <c r="E511" s="104" t="s">
        <v>515</v>
      </c>
      <c r="F511" s="102">
        <v>200</v>
      </c>
      <c r="G511" s="25" t="s">
        <v>424</v>
      </c>
      <c r="H511" s="113">
        <f t="shared" si="2"/>
        <v>0.79379999999999995</v>
      </c>
      <c r="I511" s="114">
        <f t="shared" si="3"/>
        <v>34.927199999999999</v>
      </c>
      <c r="J511" s="105">
        <v>158.76</v>
      </c>
      <c r="K511" s="115"/>
    </row>
    <row r="512" spans="2:11" ht="15.45" customHeight="1">
      <c r="B512" s="17" t="s">
        <v>340</v>
      </c>
      <c r="C512" s="100" t="s">
        <v>388</v>
      </c>
      <c r="D512" s="103" t="s">
        <v>702</v>
      </c>
      <c r="E512" s="104" t="s">
        <v>514</v>
      </c>
      <c r="F512" s="102">
        <v>150</v>
      </c>
      <c r="G512" s="25" t="s">
        <v>424</v>
      </c>
      <c r="H512" s="113">
        <f t="shared" si="2"/>
        <v>0.93120000000000003</v>
      </c>
      <c r="I512" s="114">
        <f t="shared" si="3"/>
        <v>40.972799999999999</v>
      </c>
      <c r="J512" s="105">
        <v>139.68</v>
      </c>
      <c r="K512" s="115"/>
    </row>
    <row r="513" spans="2:11" ht="15.45" customHeight="1">
      <c r="B513" s="17" t="s">
        <v>340</v>
      </c>
      <c r="C513" s="100" t="s">
        <v>388</v>
      </c>
      <c r="D513" s="103" t="s">
        <v>955</v>
      </c>
      <c r="E513" s="104" t="s">
        <v>25</v>
      </c>
      <c r="F513" s="102">
        <v>400</v>
      </c>
      <c r="G513" s="25" t="s">
        <v>424</v>
      </c>
      <c r="H513" s="113">
        <f t="shared" si="2"/>
        <v>0.51939999999999997</v>
      </c>
      <c r="I513" s="114">
        <f t="shared" si="3"/>
        <v>22.8536</v>
      </c>
      <c r="J513" s="105">
        <v>207.76</v>
      </c>
      <c r="K513" s="115"/>
    </row>
    <row r="514" spans="2:11" ht="15.45" customHeight="1">
      <c r="B514" s="17" t="s">
        <v>340</v>
      </c>
      <c r="C514" s="100" t="s">
        <v>388</v>
      </c>
      <c r="D514" s="103" t="s">
        <v>901</v>
      </c>
      <c r="E514" s="104" t="s">
        <v>3</v>
      </c>
      <c r="F514" s="102">
        <v>300</v>
      </c>
      <c r="G514" s="25" t="s">
        <v>424</v>
      </c>
      <c r="H514" s="113">
        <f t="shared" si="2"/>
        <v>0.63700000000000001</v>
      </c>
      <c r="I514" s="114">
        <f t="shared" si="3"/>
        <v>28.027999999999999</v>
      </c>
      <c r="J514" s="105">
        <v>191.1</v>
      </c>
      <c r="K514" s="115"/>
    </row>
    <row r="515" spans="2:11" ht="15.45" customHeight="1">
      <c r="B515" s="17" t="s">
        <v>340</v>
      </c>
      <c r="C515" s="100" t="s">
        <v>388</v>
      </c>
      <c r="D515" s="103" t="s">
        <v>801</v>
      </c>
      <c r="E515" s="104" t="s">
        <v>515</v>
      </c>
      <c r="F515" s="102">
        <v>200</v>
      </c>
      <c r="G515" s="25" t="s">
        <v>424</v>
      </c>
      <c r="H515" s="113">
        <f t="shared" si="2"/>
        <v>0.79379999999999995</v>
      </c>
      <c r="I515" s="114">
        <f t="shared" si="3"/>
        <v>34.927199999999999</v>
      </c>
      <c r="J515" s="105">
        <v>158.76</v>
      </c>
      <c r="K515" s="115"/>
    </row>
    <row r="516" spans="2:11" ht="15.45" customHeight="1">
      <c r="B516" s="17" t="s">
        <v>340</v>
      </c>
      <c r="C516" s="100" t="s">
        <v>388</v>
      </c>
      <c r="D516" s="103" t="s">
        <v>703</v>
      </c>
      <c r="E516" s="104" t="s">
        <v>514</v>
      </c>
      <c r="F516" s="102">
        <v>150</v>
      </c>
      <c r="G516" s="25" t="s">
        <v>424</v>
      </c>
      <c r="H516" s="113">
        <f t="shared" si="2"/>
        <v>0.93120000000000003</v>
      </c>
      <c r="I516" s="114">
        <f t="shared" si="3"/>
        <v>40.972799999999999</v>
      </c>
      <c r="J516" s="105">
        <v>139.68</v>
      </c>
      <c r="K516" s="115"/>
    </row>
    <row r="517" spans="2:11" ht="15.45" customHeight="1">
      <c r="B517" s="17" t="s">
        <v>340</v>
      </c>
      <c r="C517" s="100" t="s">
        <v>382</v>
      </c>
      <c r="D517" s="103" t="s">
        <v>944</v>
      </c>
      <c r="E517" s="104" t="s">
        <v>25</v>
      </c>
      <c r="F517" s="102">
        <v>400</v>
      </c>
      <c r="G517" s="25" t="s">
        <v>424</v>
      </c>
      <c r="H517" s="113">
        <f t="shared" si="2"/>
        <v>0.50960000000000005</v>
      </c>
      <c r="I517" s="114">
        <f t="shared" si="3"/>
        <v>22.422400000000003</v>
      </c>
      <c r="J517" s="105">
        <v>203.84</v>
      </c>
      <c r="K517" s="115"/>
    </row>
    <row r="518" spans="2:11" ht="15.45" customHeight="1">
      <c r="B518" s="17" t="s">
        <v>340</v>
      </c>
      <c r="C518" s="100" t="s">
        <v>382</v>
      </c>
      <c r="D518" s="103" t="s">
        <v>887</v>
      </c>
      <c r="E518" s="104" t="s">
        <v>3</v>
      </c>
      <c r="F518" s="102">
        <v>300</v>
      </c>
      <c r="G518" s="25" t="s">
        <v>424</v>
      </c>
      <c r="H518" s="113">
        <f t="shared" si="2"/>
        <v>0.62719999999999998</v>
      </c>
      <c r="I518" s="114">
        <f t="shared" si="3"/>
        <v>27.596799999999998</v>
      </c>
      <c r="J518" s="105">
        <v>188.16</v>
      </c>
      <c r="K518" s="115"/>
    </row>
    <row r="519" spans="2:11" ht="15.45" customHeight="1">
      <c r="B519" s="17" t="s">
        <v>340</v>
      </c>
      <c r="C519" s="100" t="s">
        <v>382</v>
      </c>
      <c r="D519" s="103" t="s">
        <v>784</v>
      </c>
      <c r="E519" s="104" t="s">
        <v>515</v>
      </c>
      <c r="F519" s="102">
        <v>200</v>
      </c>
      <c r="G519" s="25" t="s">
        <v>424</v>
      </c>
      <c r="H519" s="113">
        <f t="shared" si="2"/>
        <v>0.7742</v>
      </c>
      <c r="I519" s="114">
        <f t="shared" si="3"/>
        <v>34.064799999999998</v>
      </c>
      <c r="J519" s="105">
        <v>154.84</v>
      </c>
      <c r="K519" s="115"/>
    </row>
    <row r="520" spans="2:11" ht="15.45" customHeight="1">
      <c r="B520" s="17" t="s">
        <v>340</v>
      </c>
      <c r="C520" s="100" t="s">
        <v>382</v>
      </c>
      <c r="D520" s="103" t="s">
        <v>689</v>
      </c>
      <c r="E520" s="104" t="s">
        <v>514</v>
      </c>
      <c r="F520" s="102">
        <v>150</v>
      </c>
      <c r="G520" s="25" t="s">
        <v>424</v>
      </c>
      <c r="H520" s="113">
        <f t="shared" si="2"/>
        <v>0.92149999999999999</v>
      </c>
      <c r="I520" s="114">
        <f t="shared" si="3"/>
        <v>40.545999999999999</v>
      </c>
      <c r="J520" s="105">
        <v>138.22499999999999</v>
      </c>
      <c r="K520" s="115"/>
    </row>
    <row r="521" spans="2:11" ht="15.45" customHeight="1">
      <c r="B521" s="17" t="s">
        <v>340</v>
      </c>
      <c r="C521" s="100" t="s">
        <v>382</v>
      </c>
      <c r="D521" s="103" t="s">
        <v>638</v>
      </c>
      <c r="E521" s="104" t="s">
        <v>519</v>
      </c>
      <c r="F521" s="102">
        <v>125</v>
      </c>
      <c r="G521" s="25" t="s">
        <v>424</v>
      </c>
      <c r="H521" s="113">
        <f t="shared" si="2"/>
        <v>1.0572999999999999</v>
      </c>
      <c r="I521" s="114">
        <f t="shared" si="3"/>
        <v>46.521199999999993</v>
      </c>
      <c r="J521" s="105">
        <v>132.16249999999999</v>
      </c>
      <c r="K521" s="115"/>
    </row>
    <row r="522" spans="2:11" ht="15.45" customHeight="1">
      <c r="B522" s="17" t="s">
        <v>340</v>
      </c>
      <c r="C522" s="100" t="s">
        <v>382</v>
      </c>
      <c r="D522" s="103" t="s">
        <v>597</v>
      </c>
      <c r="E522" s="104" t="s">
        <v>517</v>
      </c>
      <c r="F522" s="102">
        <v>100</v>
      </c>
      <c r="G522" s="25" t="s">
        <v>424</v>
      </c>
      <c r="H522" s="113">
        <f t="shared" si="2"/>
        <v>1.2222</v>
      </c>
      <c r="I522" s="114">
        <f t="shared" si="3"/>
        <v>53.776799999999994</v>
      </c>
      <c r="J522" s="105">
        <v>122.22</v>
      </c>
      <c r="K522" s="115"/>
    </row>
    <row r="523" spans="2:11" ht="15.45" customHeight="1">
      <c r="B523" s="17" t="s">
        <v>340</v>
      </c>
      <c r="C523" s="109" t="s">
        <v>523</v>
      </c>
      <c r="D523" s="103" t="s">
        <v>1023</v>
      </c>
      <c r="E523" s="104" t="s">
        <v>25</v>
      </c>
      <c r="F523" s="102">
        <v>400</v>
      </c>
      <c r="G523" s="25" t="s">
        <v>424</v>
      </c>
      <c r="H523" s="113">
        <f t="shared" si="2"/>
        <v>1.1299999999999999</v>
      </c>
      <c r="I523" s="114">
        <f t="shared" si="3"/>
        <v>49.72</v>
      </c>
      <c r="J523" s="105">
        <v>452</v>
      </c>
      <c r="K523" s="115"/>
    </row>
    <row r="524" spans="2:11" ht="15.45" customHeight="1">
      <c r="B524" s="17" t="s">
        <v>340</v>
      </c>
      <c r="C524" s="109" t="s">
        <v>523</v>
      </c>
      <c r="D524" s="103" t="s">
        <v>1000</v>
      </c>
      <c r="E524" s="104" t="s">
        <v>515</v>
      </c>
      <c r="F524" s="102">
        <v>200</v>
      </c>
      <c r="G524" s="25" t="s">
        <v>424</v>
      </c>
      <c r="H524" s="113">
        <f t="shared" si="2"/>
        <v>1.3719999999999999</v>
      </c>
      <c r="I524" s="114">
        <f t="shared" si="3"/>
        <v>60.367999999999995</v>
      </c>
      <c r="J524" s="105">
        <v>274.39999999999998</v>
      </c>
      <c r="K524" s="115"/>
    </row>
    <row r="525" spans="2:11" ht="15.45" customHeight="1">
      <c r="B525" s="17" t="s">
        <v>340</v>
      </c>
      <c r="C525" s="100" t="s">
        <v>388</v>
      </c>
      <c r="D525" s="103" t="s">
        <v>851</v>
      </c>
      <c r="E525" s="104" t="s">
        <v>25</v>
      </c>
      <c r="F525" s="102">
        <v>400</v>
      </c>
      <c r="G525" s="25" t="s">
        <v>424</v>
      </c>
      <c r="H525" s="113">
        <f t="shared" si="2"/>
        <v>0.4214</v>
      </c>
      <c r="I525" s="114">
        <f t="shared" si="3"/>
        <v>18.541599999999999</v>
      </c>
      <c r="J525" s="105">
        <v>168.56</v>
      </c>
      <c r="K525" s="115"/>
    </row>
    <row r="526" spans="2:11" ht="15.45" customHeight="1">
      <c r="B526" s="17" t="s">
        <v>340</v>
      </c>
      <c r="C526" s="100" t="s">
        <v>388</v>
      </c>
      <c r="D526" s="103" t="s">
        <v>825</v>
      </c>
      <c r="E526" s="104" t="s">
        <v>3</v>
      </c>
      <c r="F526" s="102">
        <v>300</v>
      </c>
      <c r="G526" s="25" t="s">
        <v>424</v>
      </c>
      <c r="H526" s="113">
        <f t="shared" si="2"/>
        <v>0.53899999999999992</v>
      </c>
      <c r="I526" s="114">
        <f t="shared" si="3"/>
        <v>23.715999999999998</v>
      </c>
      <c r="J526" s="105">
        <v>161.69999999999999</v>
      </c>
      <c r="K526" s="115"/>
    </row>
    <row r="527" spans="2:11" ht="15.45" customHeight="1">
      <c r="B527" s="17" t="s">
        <v>340</v>
      </c>
      <c r="C527" s="109" t="s">
        <v>522</v>
      </c>
      <c r="D527" s="103" t="s">
        <v>919</v>
      </c>
      <c r="E527" s="104" t="s">
        <v>3</v>
      </c>
      <c r="F527" s="102">
        <v>300</v>
      </c>
      <c r="G527" s="25" t="s">
        <v>424</v>
      </c>
      <c r="H527" s="113">
        <f t="shared" si="2"/>
        <v>0.63700000000000001</v>
      </c>
      <c r="I527" s="114">
        <f t="shared" si="3"/>
        <v>28.027999999999999</v>
      </c>
      <c r="J527" s="105">
        <v>191.1</v>
      </c>
      <c r="K527" s="115"/>
    </row>
    <row r="528" spans="2:11" ht="15.45" customHeight="1">
      <c r="B528" s="17" t="s">
        <v>340</v>
      </c>
      <c r="C528" s="109" t="s">
        <v>522</v>
      </c>
      <c r="D528" s="103" t="s">
        <v>727</v>
      </c>
      <c r="E528" s="104" t="s">
        <v>514</v>
      </c>
      <c r="F528" s="102">
        <v>150</v>
      </c>
      <c r="G528" s="25" t="s">
        <v>424</v>
      </c>
      <c r="H528" s="113">
        <f t="shared" si="2"/>
        <v>0.93120000000000003</v>
      </c>
      <c r="I528" s="114">
        <f t="shared" si="3"/>
        <v>40.972799999999999</v>
      </c>
      <c r="J528" s="105">
        <v>139.68</v>
      </c>
      <c r="K528" s="115"/>
    </row>
    <row r="529" spans="2:11" ht="15.45" customHeight="1">
      <c r="B529" s="17" t="s">
        <v>340</v>
      </c>
      <c r="C529" s="100" t="s">
        <v>388</v>
      </c>
      <c r="D529" s="103" t="s">
        <v>852</v>
      </c>
      <c r="E529" s="104" t="s">
        <v>25</v>
      </c>
      <c r="F529" s="102">
        <v>400</v>
      </c>
      <c r="G529" s="25" t="s">
        <v>424</v>
      </c>
      <c r="H529" s="113">
        <f t="shared" si="2"/>
        <v>0.4214</v>
      </c>
      <c r="I529" s="114">
        <f t="shared" si="3"/>
        <v>18.541599999999999</v>
      </c>
      <c r="J529" s="105">
        <v>168.56</v>
      </c>
      <c r="K529" s="115"/>
    </row>
    <row r="530" spans="2:11" ht="15.45" customHeight="1">
      <c r="B530" s="17" t="s">
        <v>340</v>
      </c>
      <c r="C530" s="100" t="s">
        <v>388</v>
      </c>
      <c r="D530" s="103" t="s">
        <v>826</v>
      </c>
      <c r="E530" s="104" t="s">
        <v>3</v>
      </c>
      <c r="F530" s="102">
        <v>300</v>
      </c>
      <c r="G530" s="25" t="s">
        <v>424</v>
      </c>
      <c r="H530" s="113">
        <f t="shared" si="2"/>
        <v>0.53899999999999992</v>
      </c>
      <c r="I530" s="114">
        <f t="shared" si="3"/>
        <v>23.715999999999998</v>
      </c>
      <c r="J530" s="105">
        <v>161.69999999999999</v>
      </c>
      <c r="K530" s="115"/>
    </row>
    <row r="531" spans="2:11" ht="15.45" customHeight="1">
      <c r="B531" s="17" t="s">
        <v>340</v>
      </c>
      <c r="C531" s="100" t="s">
        <v>388</v>
      </c>
      <c r="D531" s="103" t="s">
        <v>665</v>
      </c>
      <c r="E531" s="104" t="s">
        <v>515</v>
      </c>
      <c r="F531" s="102">
        <v>200</v>
      </c>
      <c r="G531" s="25" t="s">
        <v>424</v>
      </c>
      <c r="H531" s="113">
        <f t="shared" si="2"/>
        <v>0.68870000000000009</v>
      </c>
      <c r="I531" s="114">
        <f t="shared" si="3"/>
        <v>30.302800000000005</v>
      </c>
      <c r="J531" s="105">
        <v>137.74</v>
      </c>
      <c r="K531" s="115"/>
    </row>
    <row r="532" spans="2:11" ht="15.45" customHeight="1">
      <c r="B532" s="17" t="s">
        <v>340</v>
      </c>
      <c r="C532" s="100" t="s">
        <v>388</v>
      </c>
      <c r="D532" s="103" t="s">
        <v>608</v>
      </c>
      <c r="E532" s="104" t="s">
        <v>514</v>
      </c>
      <c r="F532" s="102">
        <v>150</v>
      </c>
      <c r="G532" s="25" t="s">
        <v>424</v>
      </c>
      <c r="H532" s="113">
        <f t="shared" si="2"/>
        <v>0.83419999999999994</v>
      </c>
      <c r="I532" s="114">
        <f t="shared" si="3"/>
        <v>36.704799999999999</v>
      </c>
      <c r="J532" s="105">
        <v>125.13</v>
      </c>
      <c r="K532" s="115"/>
    </row>
    <row r="533" spans="2:11" ht="15.45" customHeight="1">
      <c r="B533" s="17" t="s">
        <v>340</v>
      </c>
      <c r="C533" s="100" t="s">
        <v>388</v>
      </c>
      <c r="D533" s="103" t="s">
        <v>827</v>
      </c>
      <c r="E533" s="104" t="s">
        <v>3</v>
      </c>
      <c r="F533" s="102">
        <v>300</v>
      </c>
      <c r="G533" s="25" t="s">
        <v>424</v>
      </c>
      <c r="H533" s="113">
        <f t="shared" si="2"/>
        <v>0.53899999999999992</v>
      </c>
      <c r="I533" s="114">
        <f t="shared" si="3"/>
        <v>23.715999999999998</v>
      </c>
      <c r="J533" s="105">
        <v>161.69999999999999</v>
      </c>
      <c r="K533" s="115"/>
    </row>
    <row r="534" spans="2:11" ht="15.45" customHeight="1">
      <c r="B534" s="17" t="s">
        <v>340</v>
      </c>
      <c r="C534" s="100" t="s">
        <v>388</v>
      </c>
      <c r="D534" s="103" t="s">
        <v>666</v>
      </c>
      <c r="E534" s="104" t="s">
        <v>515</v>
      </c>
      <c r="F534" s="102">
        <v>200</v>
      </c>
      <c r="G534" s="25" t="s">
        <v>424</v>
      </c>
      <c r="H534" s="113">
        <f t="shared" si="2"/>
        <v>0.68870000000000009</v>
      </c>
      <c r="I534" s="114">
        <f t="shared" si="3"/>
        <v>30.302800000000005</v>
      </c>
      <c r="J534" s="105">
        <v>137.74</v>
      </c>
      <c r="K534" s="115"/>
    </row>
    <row r="535" spans="2:11" ht="15.45" customHeight="1">
      <c r="B535" s="17" t="s">
        <v>340</v>
      </c>
      <c r="C535" s="100" t="s">
        <v>388</v>
      </c>
      <c r="D535" s="103" t="s">
        <v>609</v>
      </c>
      <c r="E535" s="104" t="s">
        <v>514</v>
      </c>
      <c r="F535" s="102">
        <v>150</v>
      </c>
      <c r="G535" s="25" t="s">
        <v>424</v>
      </c>
      <c r="H535" s="113">
        <f t="shared" si="2"/>
        <v>0.83419999999999994</v>
      </c>
      <c r="I535" s="114">
        <f t="shared" si="3"/>
        <v>36.704799999999999</v>
      </c>
      <c r="J535" s="105">
        <v>125.13</v>
      </c>
      <c r="K535" s="115"/>
    </row>
    <row r="536" spans="2:11" ht="15.45" customHeight="1">
      <c r="B536" s="17" t="s">
        <v>340</v>
      </c>
      <c r="C536" s="109" t="s">
        <v>516</v>
      </c>
      <c r="D536" s="103" t="s">
        <v>756</v>
      </c>
      <c r="E536" s="104" t="s">
        <v>3</v>
      </c>
      <c r="F536" s="102">
        <v>300</v>
      </c>
      <c r="G536" s="25" t="s">
        <v>424</v>
      </c>
      <c r="H536" s="113">
        <f t="shared" si="2"/>
        <v>0.48499999999999999</v>
      </c>
      <c r="I536" s="114">
        <f t="shared" si="3"/>
        <v>21.34</v>
      </c>
      <c r="J536" s="105">
        <v>145.5</v>
      </c>
      <c r="K536" s="115"/>
    </row>
    <row r="537" spans="2:11" ht="15.45" customHeight="1">
      <c r="B537" s="17" t="s">
        <v>340</v>
      </c>
      <c r="C537" s="109" t="s">
        <v>516</v>
      </c>
      <c r="D537" s="103" t="s">
        <v>584</v>
      </c>
      <c r="E537" s="104" t="s">
        <v>515</v>
      </c>
      <c r="F537" s="102">
        <v>200</v>
      </c>
      <c r="G537" s="25" t="s">
        <v>424</v>
      </c>
      <c r="H537" s="113">
        <f t="shared" si="2"/>
        <v>0.60140000000000005</v>
      </c>
      <c r="I537" s="114">
        <f t="shared" si="3"/>
        <v>26.461600000000001</v>
      </c>
      <c r="J537" s="105">
        <v>120.28</v>
      </c>
      <c r="K537" s="115"/>
    </row>
    <row r="538" spans="2:11" ht="15.45" customHeight="1">
      <c r="B538" s="17" t="s">
        <v>340</v>
      </c>
      <c r="C538" s="100" t="s">
        <v>382</v>
      </c>
      <c r="D538" s="103" t="s">
        <v>945</v>
      </c>
      <c r="E538" s="104" t="s">
        <v>25</v>
      </c>
      <c r="F538" s="102">
        <v>400</v>
      </c>
      <c r="G538" s="25" t="s">
        <v>424</v>
      </c>
      <c r="H538" s="113">
        <f t="shared" si="2"/>
        <v>0.50960000000000005</v>
      </c>
      <c r="I538" s="114">
        <f t="shared" si="3"/>
        <v>22.422400000000003</v>
      </c>
      <c r="J538" s="105">
        <v>203.84</v>
      </c>
      <c r="K538" s="115"/>
    </row>
    <row r="539" spans="2:11" ht="15.45" customHeight="1">
      <c r="B539" s="17" t="s">
        <v>340</v>
      </c>
      <c r="C539" s="100" t="s">
        <v>382</v>
      </c>
      <c r="D539" s="103" t="s">
        <v>888</v>
      </c>
      <c r="E539" s="104" t="s">
        <v>3</v>
      </c>
      <c r="F539" s="102">
        <v>300</v>
      </c>
      <c r="G539" s="25" t="s">
        <v>424</v>
      </c>
      <c r="H539" s="113">
        <f t="shared" si="2"/>
        <v>0.62719999999999998</v>
      </c>
      <c r="I539" s="114">
        <f t="shared" si="3"/>
        <v>27.596799999999998</v>
      </c>
      <c r="J539" s="105">
        <v>188.16</v>
      </c>
      <c r="K539" s="115"/>
    </row>
    <row r="540" spans="2:11" ht="15.45" customHeight="1">
      <c r="B540" s="17" t="s">
        <v>340</v>
      </c>
      <c r="C540" s="100" t="s">
        <v>382</v>
      </c>
      <c r="D540" s="103" t="s">
        <v>785</v>
      </c>
      <c r="E540" s="104" t="s">
        <v>515</v>
      </c>
      <c r="F540" s="102">
        <v>200</v>
      </c>
      <c r="G540" s="25" t="s">
        <v>424</v>
      </c>
      <c r="H540" s="113">
        <f t="shared" si="2"/>
        <v>0.7742</v>
      </c>
      <c r="I540" s="114">
        <f t="shared" si="3"/>
        <v>34.064799999999998</v>
      </c>
      <c r="J540" s="105">
        <v>154.84</v>
      </c>
      <c r="K540" s="115"/>
    </row>
    <row r="541" spans="2:11" ht="15.45" customHeight="1">
      <c r="B541" s="17" t="s">
        <v>340</v>
      </c>
      <c r="C541" s="100" t="s">
        <v>382</v>
      </c>
      <c r="D541" s="103" t="s">
        <v>690</v>
      </c>
      <c r="E541" s="104" t="s">
        <v>514</v>
      </c>
      <c r="F541" s="102">
        <v>150</v>
      </c>
      <c r="G541" s="25" t="s">
        <v>424</v>
      </c>
      <c r="H541" s="113">
        <f t="shared" si="2"/>
        <v>0.92149999999999999</v>
      </c>
      <c r="I541" s="114">
        <f t="shared" si="3"/>
        <v>40.545999999999999</v>
      </c>
      <c r="J541" s="105">
        <v>138.22499999999999</v>
      </c>
      <c r="K541" s="115"/>
    </row>
    <row r="542" spans="2:11" ht="15.45" customHeight="1">
      <c r="B542" s="17" t="s">
        <v>340</v>
      </c>
      <c r="C542" s="100" t="s">
        <v>382</v>
      </c>
      <c r="D542" s="103" t="s">
        <v>639</v>
      </c>
      <c r="E542" s="104" t="s">
        <v>519</v>
      </c>
      <c r="F542" s="102">
        <v>125</v>
      </c>
      <c r="G542" s="25" t="s">
        <v>424</v>
      </c>
      <c r="H542" s="113">
        <f t="shared" si="2"/>
        <v>1.0572999999999999</v>
      </c>
      <c r="I542" s="114">
        <f t="shared" si="3"/>
        <v>46.521199999999993</v>
      </c>
      <c r="J542" s="105">
        <v>132.16249999999999</v>
      </c>
      <c r="K542" s="115"/>
    </row>
    <row r="543" spans="2:11" ht="15.45" customHeight="1">
      <c r="B543" s="17" t="s">
        <v>340</v>
      </c>
      <c r="C543" s="100" t="s">
        <v>382</v>
      </c>
      <c r="D543" s="103" t="s">
        <v>598</v>
      </c>
      <c r="E543" s="104" t="s">
        <v>517</v>
      </c>
      <c r="F543" s="102">
        <v>100</v>
      </c>
      <c r="G543" s="25" t="s">
        <v>424</v>
      </c>
      <c r="H543" s="113">
        <f t="shared" si="2"/>
        <v>1.2222</v>
      </c>
      <c r="I543" s="114">
        <f t="shared" si="3"/>
        <v>53.776799999999994</v>
      </c>
      <c r="J543" s="105">
        <v>122.22</v>
      </c>
      <c r="K543" s="115"/>
    </row>
    <row r="544" spans="2:11" ht="15.45" customHeight="1">
      <c r="B544" s="17" t="s">
        <v>340</v>
      </c>
      <c r="C544" s="109" t="s">
        <v>518</v>
      </c>
      <c r="D544" s="103" t="s">
        <v>1007</v>
      </c>
      <c r="E544" s="104" t="s">
        <v>25</v>
      </c>
      <c r="F544" s="102">
        <v>400</v>
      </c>
      <c r="G544" s="25" t="s">
        <v>424</v>
      </c>
      <c r="H544" s="113">
        <f t="shared" si="2"/>
        <v>0.87</v>
      </c>
      <c r="I544" s="114">
        <f t="shared" si="3"/>
        <v>38.28</v>
      </c>
      <c r="J544" s="105">
        <v>348</v>
      </c>
      <c r="K544" s="115"/>
    </row>
    <row r="545" spans="2:11" ht="15.45" customHeight="1">
      <c r="B545" s="17" t="s">
        <v>340</v>
      </c>
      <c r="C545" s="109" t="s">
        <v>518</v>
      </c>
      <c r="D545" s="103" t="s">
        <v>1006</v>
      </c>
      <c r="E545" s="104" t="s">
        <v>3</v>
      </c>
      <c r="F545" s="102">
        <v>300</v>
      </c>
      <c r="G545" s="25" t="s">
        <v>424</v>
      </c>
      <c r="H545" s="113">
        <f t="shared" ref="H545:H608" si="4">J545/F545</f>
        <v>0.97020000000000006</v>
      </c>
      <c r="I545" s="114">
        <f t="shared" ref="I545:I608" si="5">H545*44</f>
        <v>42.688800000000001</v>
      </c>
      <c r="J545" s="105">
        <v>291.06</v>
      </c>
      <c r="K545" s="115"/>
    </row>
    <row r="546" spans="2:11" ht="15.45" customHeight="1">
      <c r="B546" s="17" t="s">
        <v>340</v>
      </c>
      <c r="C546" s="109" t="s">
        <v>518</v>
      </c>
      <c r="D546" s="103" t="s">
        <v>993</v>
      </c>
      <c r="E546" s="104" t="s">
        <v>515</v>
      </c>
      <c r="F546" s="102">
        <v>200</v>
      </c>
      <c r="G546" s="25" t="s">
        <v>424</v>
      </c>
      <c r="H546" s="113">
        <f t="shared" si="4"/>
        <v>1.127</v>
      </c>
      <c r="I546" s="114">
        <f t="shared" si="5"/>
        <v>49.588000000000001</v>
      </c>
      <c r="J546" s="105">
        <v>225.4</v>
      </c>
      <c r="K546" s="115"/>
    </row>
    <row r="547" spans="2:11" ht="15.45" customHeight="1">
      <c r="B547" s="17" t="s">
        <v>340</v>
      </c>
      <c r="C547" s="109" t="s">
        <v>516</v>
      </c>
      <c r="D547" s="103" t="s">
        <v>924</v>
      </c>
      <c r="E547" s="104" t="s">
        <v>3</v>
      </c>
      <c r="F547" s="102">
        <v>300</v>
      </c>
      <c r="G547" s="25" t="s">
        <v>424</v>
      </c>
      <c r="H547" s="113">
        <f t="shared" si="4"/>
        <v>0.65659999999999996</v>
      </c>
      <c r="I547" s="114">
        <f t="shared" si="5"/>
        <v>28.8904</v>
      </c>
      <c r="J547" s="105">
        <v>196.98</v>
      </c>
      <c r="K547" s="115"/>
    </row>
    <row r="548" spans="2:11" ht="15.45" customHeight="1">
      <c r="B548" s="17" t="s">
        <v>340</v>
      </c>
      <c r="C548" s="109" t="s">
        <v>516</v>
      </c>
      <c r="D548" s="103" t="s">
        <v>838</v>
      </c>
      <c r="E548" s="104" t="s">
        <v>515</v>
      </c>
      <c r="F548" s="102">
        <v>200</v>
      </c>
      <c r="G548" s="25" t="s">
        <v>424</v>
      </c>
      <c r="H548" s="113">
        <f t="shared" si="4"/>
        <v>0.81340000000000001</v>
      </c>
      <c r="I548" s="114">
        <f t="shared" si="5"/>
        <v>35.7896</v>
      </c>
      <c r="J548" s="105">
        <v>162.68</v>
      </c>
      <c r="K548" s="115"/>
    </row>
    <row r="549" spans="2:11" ht="15.45" customHeight="1">
      <c r="B549" s="17" t="s">
        <v>340</v>
      </c>
      <c r="C549" s="109" t="s">
        <v>516</v>
      </c>
      <c r="D549" s="103" t="s">
        <v>733</v>
      </c>
      <c r="E549" s="104" t="s">
        <v>514</v>
      </c>
      <c r="F549" s="102">
        <v>150</v>
      </c>
      <c r="G549" s="25" t="s">
        <v>424</v>
      </c>
      <c r="H549" s="113">
        <f t="shared" si="4"/>
        <v>0.9506</v>
      </c>
      <c r="I549" s="114">
        <f t="shared" si="5"/>
        <v>41.8264</v>
      </c>
      <c r="J549" s="105">
        <v>142.59</v>
      </c>
      <c r="K549" s="115"/>
    </row>
    <row r="550" spans="2:11" ht="15.45" customHeight="1">
      <c r="B550" s="17" t="s">
        <v>340</v>
      </c>
      <c r="C550" s="109" t="s">
        <v>516</v>
      </c>
      <c r="D550" s="103" t="s">
        <v>985</v>
      </c>
      <c r="E550" s="104" t="s">
        <v>25</v>
      </c>
      <c r="F550" s="102">
        <v>400</v>
      </c>
      <c r="G550" s="25" t="s">
        <v>424</v>
      </c>
      <c r="H550" s="113">
        <f t="shared" si="4"/>
        <v>0.53900000000000003</v>
      </c>
      <c r="I550" s="114">
        <f t="shared" si="5"/>
        <v>23.716000000000001</v>
      </c>
      <c r="J550" s="105">
        <v>215.6</v>
      </c>
      <c r="K550" s="115"/>
    </row>
    <row r="551" spans="2:11" ht="15.45" customHeight="1">
      <c r="B551" s="17" t="s">
        <v>340</v>
      </c>
      <c r="C551" s="109" t="s">
        <v>516</v>
      </c>
      <c r="D551" s="103" t="s">
        <v>925</v>
      </c>
      <c r="E551" s="104" t="s">
        <v>3</v>
      </c>
      <c r="F551" s="102">
        <v>300</v>
      </c>
      <c r="G551" s="25" t="s">
        <v>424</v>
      </c>
      <c r="H551" s="113">
        <f t="shared" si="4"/>
        <v>0.65659999999999996</v>
      </c>
      <c r="I551" s="114">
        <f t="shared" si="5"/>
        <v>28.8904</v>
      </c>
      <c r="J551" s="105">
        <v>196.98</v>
      </c>
      <c r="K551" s="115"/>
    </row>
    <row r="552" spans="2:11" ht="15.45" customHeight="1">
      <c r="B552" s="17" t="s">
        <v>340</v>
      </c>
      <c r="C552" s="109" t="s">
        <v>516</v>
      </c>
      <c r="D552" s="103" t="s">
        <v>839</v>
      </c>
      <c r="E552" s="104" t="s">
        <v>515</v>
      </c>
      <c r="F552" s="102">
        <v>200</v>
      </c>
      <c r="G552" s="25" t="s">
        <v>424</v>
      </c>
      <c r="H552" s="113">
        <f t="shared" si="4"/>
        <v>0.81340000000000001</v>
      </c>
      <c r="I552" s="114">
        <f t="shared" si="5"/>
        <v>35.7896</v>
      </c>
      <c r="J552" s="105">
        <v>162.68</v>
      </c>
      <c r="K552" s="115"/>
    </row>
    <row r="553" spans="2:11" ht="15.45" customHeight="1">
      <c r="B553" s="17" t="s">
        <v>340</v>
      </c>
      <c r="C553" s="109" t="s">
        <v>516</v>
      </c>
      <c r="D553" s="103" t="s">
        <v>734</v>
      </c>
      <c r="E553" s="104" t="s">
        <v>514</v>
      </c>
      <c r="F553" s="102">
        <v>150</v>
      </c>
      <c r="G553" s="25" t="s">
        <v>424</v>
      </c>
      <c r="H553" s="113">
        <f t="shared" si="4"/>
        <v>0.9506</v>
      </c>
      <c r="I553" s="114">
        <f t="shared" si="5"/>
        <v>41.8264</v>
      </c>
      <c r="J553" s="105">
        <v>142.59</v>
      </c>
      <c r="K553" s="115"/>
    </row>
    <row r="554" spans="2:11" ht="15.45" customHeight="1">
      <c r="B554" s="17" t="s">
        <v>340</v>
      </c>
      <c r="C554" s="109" t="s">
        <v>516</v>
      </c>
      <c r="D554" s="103" t="s">
        <v>986</v>
      </c>
      <c r="E554" s="104" t="s">
        <v>25</v>
      </c>
      <c r="F554" s="102">
        <v>400</v>
      </c>
      <c r="G554" s="25" t="s">
        <v>424</v>
      </c>
      <c r="H554" s="113">
        <f t="shared" si="4"/>
        <v>0.53900000000000003</v>
      </c>
      <c r="I554" s="114">
        <f t="shared" si="5"/>
        <v>23.716000000000001</v>
      </c>
      <c r="J554" s="105">
        <v>215.6</v>
      </c>
      <c r="K554" s="115"/>
    </row>
    <row r="555" spans="2:11" ht="15.45" customHeight="1">
      <c r="B555" s="17" t="s">
        <v>340</v>
      </c>
      <c r="C555" s="109" t="s">
        <v>516</v>
      </c>
      <c r="D555" s="103" t="s">
        <v>926</v>
      </c>
      <c r="E555" s="104" t="s">
        <v>3</v>
      </c>
      <c r="F555" s="102">
        <v>300</v>
      </c>
      <c r="G555" s="25" t="s">
        <v>424</v>
      </c>
      <c r="H555" s="113">
        <f t="shared" si="4"/>
        <v>0.65659999999999996</v>
      </c>
      <c r="I555" s="114">
        <f t="shared" si="5"/>
        <v>28.8904</v>
      </c>
      <c r="J555" s="105">
        <v>196.98</v>
      </c>
      <c r="K555" s="115"/>
    </row>
    <row r="556" spans="2:11" ht="15.45" customHeight="1">
      <c r="B556" s="17" t="s">
        <v>340</v>
      </c>
      <c r="C556" s="109" t="s">
        <v>516</v>
      </c>
      <c r="D556" s="103" t="s">
        <v>840</v>
      </c>
      <c r="E556" s="104" t="s">
        <v>515</v>
      </c>
      <c r="F556" s="102">
        <v>200</v>
      </c>
      <c r="G556" s="25" t="s">
        <v>424</v>
      </c>
      <c r="H556" s="113">
        <f t="shared" si="4"/>
        <v>0.81340000000000001</v>
      </c>
      <c r="I556" s="114">
        <f t="shared" si="5"/>
        <v>35.7896</v>
      </c>
      <c r="J556" s="105">
        <v>162.68</v>
      </c>
      <c r="K556" s="115"/>
    </row>
    <row r="557" spans="2:11" ht="15.45" customHeight="1">
      <c r="B557" s="17" t="s">
        <v>340</v>
      </c>
      <c r="C557" s="109" t="s">
        <v>516</v>
      </c>
      <c r="D557" s="103" t="s">
        <v>735</v>
      </c>
      <c r="E557" s="104" t="s">
        <v>514</v>
      </c>
      <c r="F557" s="102">
        <v>150</v>
      </c>
      <c r="G557" s="25" t="s">
        <v>424</v>
      </c>
      <c r="H557" s="113">
        <f t="shared" si="4"/>
        <v>0.9506</v>
      </c>
      <c r="I557" s="114">
        <f t="shared" si="5"/>
        <v>41.8264</v>
      </c>
      <c r="J557" s="105">
        <v>142.59</v>
      </c>
      <c r="K557" s="115"/>
    </row>
    <row r="558" spans="2:11" ht="15.45" customHeight="1">
      <c r="B558" s="17" t="s">
        <v>340</v>
      </c>
      <c r="C558" s="109" t="s">
        <v>516</v>
      </c>
      <c r="D558" s="103" t="s">
        <v>987</v>
      </c>
      <c r="E558" s="104" t="s">
        <v>25</v>
      </c>
      <c r="F558" s="102">
        <v>400</v>
      </c>
      <c r="G558" s="25" t="s">
        <v>424</v>
      </c>
      <c r="H558" s="113">
        <f t="shared" si="4"/>
        <v>0.53900000000000003</v>
      </c>
      <c r="I558" s="114">
        <f t="shared" si="5"/>
        <v>23.716000000000001</v>
      </c>
      <c r="J558" s="105">
        <v>215.6</v>
      </c>
      <c r="K558" s="115"/>
    </row>
    <row r="559" spans="2:11" ht="15.45" customHeight="1">
      <c r="B559" s="17" t="s">
        <v>340</v>
      </c>
      <c r="C559" s="109" t="s">
        <v>516</v>
      </c>
      <c r="D559" s="103" t="s">
        <v>927</v>
      </c>
      <c r="E559" s="104" t="s">
        <v>3</v>
      </c>
      <c r="F559" s="102">
        <v>300</v>
      </c>
      <c r="G559" s="25" t="s">
        <v>424</v>
      </c>
      <c r="H559" s="113">
        <f t="shared" si="4"/>
        <v>0.65659999999999996</v>
      </c>
      <c r="I559" s="114">
        <f t="shared" si="5"/>
        <v>28.8904</v>
      </c>
      <c r="J559" s="105">
        <v>196.98</v>
      </c>
      <c r="K559" s="115"/>
    </row>
    <row r="560" spans="2:11" ht="15.45" customHeight="1">
      <c r="B560" s="17" t="s">
        <v>340</v>
      </c>
      <c r="C560" s="109" t="s">
        <v>516</v>
      </c>
      <c r="D560" s="103" t="s">
        <v>841</v>
      </c>
      <c r="E560" s="104" t="s">
        <v>515</v>
      </c>
      <c r="F560" s="102">
        <v>200</v>
      </c>
      <c r="G560" s="25" t="s">
        <v>424</v>
      </c>
      <c r="H560" s="113">
        <f t="shared" si="4"/>
        <v>0.81340000000000001</v>
      </c>
      <c r="I560" s="114">
        <f t="shared" si="5"/>
        <v>35.7896</v>
      </c>
      <c r="J560" s="105">
        <v>162.68</v>
      </c>
      <c r="K560" s="115"/>
    </row>
    <row r="561" spans="2:11" ht="15.45" customHeight="1">
      <c r="B561" s="17" t="s">
        <v>340</v>
      </c>
      <c r="C561" s="109" t="s">
        <v>516</v>
      </c>
      <c r="D561" s="103" t="s">
        <v>736</v>
      </c>
      <c r="E561" s="104" t="s">
        <v>514</v>
      </c>
      <c r="F561" s="102">
        <v>150</v>
      </c>
      <c r="G561" s="25" t="s">
        <v>424</v>
      </c>
      <c r="H561" s="113">
        <f t="shared" si="4"/>
        <v>0.9506</v>
      </c>
      <c r="I561" s="114">
        <f t="shared" si="5"/>
        <v>41.8264</v>
      </c>
      <c r="J561" s="105">
        <v>142.59</v>
      </c>
      <c r="K561" s="115"/>
    </row>
    <row r="562" spans="2:11" ht="15.45" customHeight="1">
      <c r="B562" s="17" t="s">
        <v>340</v>
      </c>
      <c r="C562" s="100" t="s">
        <v>384</v>
      </c>
      <c r="D562" s="103" t="s">
        <v>963</v>
      </c>
      <c r="E562" s="104" t="s">
        <v>25</v>
      </c>
      <c r="F562" s="102">
        <v>400</v>
      </c>
      <c r="G562" s="25" t="s">
        <v>424</v>
      </c>
      <c r="H562" s="113">
        <f t="shared" si="4"/>
        <v>0.51939999999999997</v>
      </c>
      <c r="I562" s="114">
        <f t="shared" si="5"/>
        <v>22.8536</v>
      </c>
      <c r="J562" s="105">
        <v>207.76</v>
      </c>
      <c r="K562" s="115"/>
    </row>
    <row r="563" spans="2:11" ht="15.45" customHeight="1">
      <c r="B563" s="17" t="s">
        <v>340</v>
      </c>
      <c r="C563" s="100" t="s">
        <v>384</v>
      </c>
      <c r="D563" s="103" t="s">
        <v>811</v>
      </c>
      <c r="E563" s="104" t="s">
        <v>515</v>
      </c>
      <c r="F563" s="102">
        <v>200</v>
      </c>
      <c r="G563" s="25" t="s">
        <v>424</v>
      </c>
      <c r="H563" s="113">
        <f t="shared" si="4"/>
        <v>0.79379999999999995</v>
      </c>
      <c r="I563" s="114">
        <f t="shared" si="5"/>
        <v>34.927199999999999</v>
      </c>
      <c r="J563" s="105">
        <v>158.76</v>
      </c>
      <c r="K563" s="115"/>
    </row>
    <row r="564" spans="2:11" ht="15.45" customHeight="1">
      <c r="B564" s="17" t="s">
        <v>340</v>
      </c>
      <c r="C564" s="100" t="s">
        <v>384</v>
      </c>
      <c r="D564" s="103" t="s">
        <v>713</v>
      </c>
      <c r="E564" s="104" t="s">
        <v>514</v>
      </c>
      <c r="F564" s="102">
        <v>150</v>
      </c>
      <c r="G564" s="25" t="s">
        <v>424</v>
      </c>
      <c r="H564" s="113">
        <f t="shared" si="4"/>
        <v>0.93120000000000003</v>
      </c>
      <c r="I564" s="114">
        <f t="shared" si="5"/>
        <v>40.972799999999999</v>
      </c>
      <c r="J564" s="105">
        <v>139.68</v>
      </c>
      <c r="K564" s="115"/>
    </row>
    <row r="565" spans="2:11" ht="15.45" customHeight="1">
      <c r="B565" s="17" t="s">
        <v>340</v>
      </c>
      <c r="C565" s="109" t="s">
        <v>523</v>
      </c>
      <c r="D565" s="103" t="s">
        <v>1024</v>
      </c>
      <c r="E565" s="104" t="s">
        <v>25</v>
      </c>
      <c r="F565" s="102">
        <v>400</v>
      </c>
      <c r="G565" s="25" t="s">
        <v>424</v>
      </c>
      <c r="H565" s="113">
        <f t="shared" si="4"/>
        <v>1.1299999999999999</v>
      </c>
      <c r="I565" s="114">
        <f t="shared" si="5"/>
        <v>49.72</v>
      </c>
      <c r="J565" s="105">
        <v>452</v>
      </c>
      <c r="K565" s="115"/>
    </row>
    <row r="566" spans="2:11" ht="15.45" customHeight="1">
      <c r="B566" s="17" t="s">
        <v>340</v>
      </c>
      <c r="C566" s="109" t="s">
        <v>523</v>
      </c>
      <c r="D566" s="103" t="s">
        <v>1013</v>
      </c>
      <c r="E566" s="104" t="s">
        <v>3</v>
      </c>
      <c r="F566" s="102">
        <v>300</v>
      </c>
      <c r="G566" s="25" t="s">
        <v>424</v>
      </c>
      <c r="H566" s="113">
        <f t="shared" si="4"/>
        <v>1.25</v>
      </c>
      <c r="I566" s="114">
        <f t="shared" si="5"/>
        <v>55</v>
      </c>
      <c r="J566" s="105">
        <v>375</v>
      </c>
      <c r="K566" s="115"/>
    </row>
    <row r="567" spans="2:11" ht="15.45" customHeight="1">
      <c r="B567" s="17" t="s">
        <v>340</v>
      </c>
      <c r="C567" s="109" t="s">
        <v>523</v>
      </c>
      <c r="D567" s="103" t="s">
        <v>1001</v>
      </c>
      <c r="E567" s="104" t="s">
        <v>515</v>
      </c>
      <c r="F567" s="102">
        <v>200</v>
      </c>
      <c r="G567" s="25" t="s">
        <v>424</v>
      </c>
      <c r="H567" s="113">
        <f t="shared" si="4"/>
        <v>1.3719999999999999</v>
      </c>
      <c r="I567" s="114">
        <f t="shared" si="5"/>
        <v>60.367999999999995</v>
      </c>
      <c r="J567" s="105">
        <v>274.39999999999998</v>
      </c>
      <c r="K567" s="115"/>
    </row>
    <row r="568" spans="2:11" ht="15.45" customHeight="1">
      <c r="B568" s="17" t="s">
        <v>340</v>
      </c>
      <c r="C568" s="100" t="s">
        <v>381</v>
      </c>
      <c r="D568" s="103" t="s">
        <v>875</v>
      </c>
      <c r="E568" s="104" t="s">
        <v>3</v>
      </c>
      <c r="F568" s="102">
        <v>300</v>
      </c>
      <c r="G568" s="25" t="s">
        <v>424</v>
      </c>
      <c r="H568" s="113">
        <f t="shared" si="4"/>
        <v>0.62719999999999998</v>
      </c>
      <c r="I568" s="114">
        <f t="shared" si="5"/>
        <v>27.596799999999998</v>
      </c>
      <c r="J568" s="105">
        <v>188.16</v>
      </c>
      <c r="K568" s="115"/>
    </row>
    <row r="569" spans="2:11" ht="15.45" customHeight="1">
      <c r="B569" s="17" t="s">
        <v>340</v>
      </c>
      <c r="C569" s="100" t="s">
        <v>381</v>
      </c>
      <c r="D569" s="103" t="s">
        <v>772</v>
      </c>
      <c r="E569" s="104" t="s">
        <v>515</v>
      </c>
      <c r="F569" s="102">
        <v>200</v>
      </c>
      <c r="G569" s="25" t="s">
        <v>424</v>
      </c>
      <c r="H569" s="113">
        <f t="shared" si="4"/>
        <v>0.7742</v>
      </c>
      <c r="I569" s="114">
        <f t="shared" si="5"/>
        <v>34.064799999999998</v>
      </c>
      <c r="J569" s="105">
        <v>154.84</v>
      </c>
      <c r="K569" s="115"/>
    </row>
    <row r="570" spans="2:11" ht="15.45" customHeight="1">
      <c r="B570" s="17" t="s">
        <v>340</v>
      </c>
      <c r="C570" s="100" t="s">
        <v>381</v>
      </c>
      <c r="D570" s="103" t="s">
        <v>678</v>
      </c>
      <c r="E570" s="104" t="s">
        <v>514</v>
      </c>
      <c r="F570" s="102">
        <v>150</v>
      </c>
      <c r="G570" s="25" t="s">
        <v>424</v>
      </c>
      <c r="H570" s="113">
        <f t="shared" si="4"/>
        <v>0.92149999999999999</v>
      </c>
      <c r="I570" s="114">
        <f t="shared" si="5"/>
        <v>40.545999999999999</v>
      </c>
      <c r="J570" s="105">
        <v>138.22499999999999</v>
      </c>
      <c r="K570" s="115"/>
    </row>
    <row r="571" spans="2:11" ht="15.45" customHeight="1">
      <c r="B571" s="17" t="s">
        <v>340</v>
      </c>
      <c r="C571" s="100" t="s">
        <v>381</v>
      </c>
      <c r="D571" s="103" t="s">
        <v>626</v>
      </c>
      <c r="E571" s="104" t="s">
        <v>519</v>
      </c>
      <c r="F571" s="102">
        <v>125</v>
      </c>
      <c r="G571" s="25" t="s">
        <v>424</v>
      </c>
      <c r="H571" s="113">
        <f t="shared" si="4"/>
        <v>1.0572999999999999</v>
      </c>
      <c r="I571" s="114">
        <f t="shared" si="5"/>
        <v>46.521199999999993</v>
      </c>
      <c r="J571" s="105">
        <v>132.16249999999999</v>
      </c>
      <c r="K571" s="115"/>
    </row>
    <row r="572" spans="2:11" ht="15.45" customHeight="1">
      <c r="B572" s="17" t="s">
        <v>340</v>
      </c>
      <c r="C572" s="100" t="s">
        <v>381</v>
      </c>
      <c r="D572" s="103" t="s">
        <v>587</v>
      </c>
      <c r="E572" s="104" t="s">
        <v>517</v>
      </c>
      <c r="F572" s="102">
        <v>100</v>
      </c>
      <c r="G572" s="25" t="s">
        <v>424</v>
      </c>
      <c r="H572" s="113">
        <f t="shared" si="4"/>
        <v>1.2222</v>
      </c>
      <c r="I572" s="114">
        <f t="shared" si="5"/>
        <v>53.776799999999994</v>
      </c>
      <c r="J572" s="105">
        <v>122.22</v>
      </c>
      <c r="K572" s="115"/>
    </row>
    <row r="573" spans="2:11" ht="15.45" customHeight="1">
      <c r="B573" s="17" t="s">
        <v>340</v>
      </c>
      <c r="C573" s="100" t="s">
        <v>388</v>
      </c>
      <c r="D573" s="103" t="s">
        <v>828</v>
      </c>
      <c r="E573" s="104" t="s">
        <v>3</v>
      </c>
      <c r="F573" s="102">
        <v>300</v>
      </c>
      <c r="G573" s="25" t="s">
        <v>424</v>
      </c>
      <c r="H573" s="113">
        <f t="shared" si="4"/>
        <v>0.53899999999999992</v>
      </c>
      <c r="I573" s="114">
        <f t="shared" si="5"/>
        <v>23.715999999999998</v>
      </c>
      <c r="J573" s="105">
        <v>161.69999999999999</v>
      </c>
      <c r="K573" s="115"/>
    </row>
    <row r="574" spans="2:11" ht="15.45" customHeight="1">
      <c r="B574" s="17" t="s">
        <v>340</v>
      </c>
      <c r="C574" s="100" t="s">
        <v>388</v>
      </c>
      <c r="D574" s="103" t="s">
        <v>667</v>
      </c>
      <c r="E574" s="104" t="s">
        <v>515</v>
      </c>
      <c r="F574" s="102">
        <v>200</v>
      </c>
      <c r="G574" s="25" t="s">
        <v>424</v>
      </c>
      <c r="H574" s="113">
        <f t="shared" si="4"/>
        <v>0.68870000000000009</v>
      </c>
      <c r="I574" s="114">
        <f t="shared" si="5"/>
        <v>30.302800000000005</v>
      </c>
      <c r="J574" s="105">
        <v>137.74</v>
      </c>
      <c r="K574" s="115"/>
    </row>
    <row r="575" spans="2:11" ht="15.45" customHeight="1">
      <c r="B575" s="17" t="s">
        <v>340</v>
      </c>
      <c r="C575" s="100" t="s">
        <v>388</v>
      </c>
      <c r="D575" s="103" t="s">
        <v>610</v>
      </c>
      <c r="E575" s="104" t="s">
        <v>514</v>
      </c>
      <c r="F575" s="102">
        <v>150</v>
      </c>
      <c r="G575" s="25" t="s">
        <v>424</v>
      </c>
      <c r="H575" s="113">
        <f t="shared" si="4"/>
        <v>0.83419999999999994</v>
      </c>
      <c r="I575" s="114">
        <f t="shared" si="5"/>
        <v>36.704799999999999</v>
      </c>
      <c r="J575" s="105">
        <v>125.13</v>
      </c>
      <c r="K575" s="115"/>
    </row>
    <row r="576" spans="2:11" ht="15.45" customHeight="1">
      <c r="B576" s="17" t="s">
        <v>340</v>
      </c>
      <c r="C576" s="100" t="s">
        <v>386</v>
      </c>
      <c r="D576" s="103" t="s">
        <v>863</v>
      </c>
      <c r="E576" s="104" t="s">
        <v>3</v>
      </c>
      <c r="F576" s="102">
        <v>300</v>
      </c>
      <c r="G576" s="25" t="s">
        <v>424</v>
      </c>
      <c r="H576" s="113">
        <f t="shared" si="4"/>
        <v>0.57820000000000005</v>
      </c>
      <c r="I576" s="114">
        <f t="shared" si="5"/>
        <v>25.440800000000003</v>
      </c>
      <c r="J576" s="105">
        <v>173.46</v>
      </c>
      <c r="K576" s="115"/>
    </row>
    <row r="577" spans="2:11" ht="15.45" customHeight="1">
      <c r="B577" s="17" t="s">
        <v>340</v>
      </c>
      <c r="C577" s="100" t="s">
        <v>386</v>
      </c>
      <c r="D577" s="103" t="s">
        <v>743</v>
      </c>
      <c r="E577" s="104" t="s">
        <v>515</v>
      </c>
      <c r="F577" s="102">
        <v>200</v>
      </c>
      <c r="G577" s="25" t="s">
        <v>424</v>
      </c>
      <c r="H577" s="113">
        <f t="shared" si="4"/>
        <v>0.71779999999999999</v>
      </c>
      <c r="I577" s="114">
        <f t="shared" si="5"/>
        <v>31.583199999999998</v>
      </c>
      <c r="J577" s="105">
        <v>143.56</v>
      </c>
      <c r="K577" s="115"/>
    </row>
    <row r="578" spans="2:11" ht="15.45" customHeight="1">
      <c r="B578" s="17" t="s">
        <v>340</v>
      </c>
      <c r="C578" s="100" t="s">
        <v>386</v>
      </c>
      <c r="D578" s="103" t="s">
        <v>649</v>
      </c>
      <c r="E578" s="104" t="s">
        <v>514</v>
      </c>
      <c r="F578" s="102">
        <v>150</v>
      </c>
      <c r="G578" s="25" t="s">
        <v>424</v>
      </c>
      <c r="H578" s="113">
        <f t="shared" si="4"/>
        <v>0.88270000000000004</v>
      </c>
      <c r="I578" s="114">
        <f t="shared" si="5"/>
        <v>38.838799999999999</v>
      </c>
      <c r="J578" s="105">
        <v>132.405</v>
      </c>
      <c r="K578" s="115"/>
    </row>
    <row r="579" spans="2:11" ht="15.45" customHeight="1">
      <c r="B579" s="17" t="s">
        <v>340</v>
      </c>
      <c r="C579" s="109" t="s">
        <v>523</v>
      </c>
      <c r="D579" s="103" t="s">
        <v>1025</v>
      </c>
      <c r="E579" s="104" t="s">
        <v>25</v>
      </c>
      <c r="F579" s="102">
        <v>400</v>
      </c>
      <c r="G579" s="25" t="s">
        <v>424</v>
      </c>
      <c r="H579" s="113">
        <f t="shared" si="4"/>
        <v>1.1299999999999999</v>
      </c>
      <c r="I579" s="114">
        <f t="shared" si="5"/>
        <v>49.72</v>
      </c>
      <c r="J579" s="105">
        <v>452</v>
      </c>
      <c r="K579" s="115"/>
    </row>
    <row r="580" spans="2:11" ht="15.45" customHeight="1">
      <c r="B580" s="17" t="s">
        <v>340</v>
      </c>
      <c r="C580" s="109" t="s">
        <v>523</v>
      </c>
      <c r="D580" s="103" t="s">
        <v>1014</v>
      </c>
      <c r="E580" s="104" t="s">
        <v>3</v>
      </c>
      <c r="F580" s="102">
        <v>300</v>
      </c>
      <c r="G580" s="25" t="s">
        <v>424</v>
      </c>
      <c r="H580" s="113">
        <f t="shared" si="4"/>
        <v>1.25</v>
      </c>
      <c r="I580" s="114">
        <f t="shared" si="5"/>
        <v>55</v>
      </c>
      <c r="J580" s="105">
        <v>375</v>
      </c>
      <c r="K580" s="115"/>
    </row>
    <row r="581" spans="2:11" ht="15.45" customHeight="1">
      <c r="B581" s="17" t="s">
        <v>340</v>
      </c>
      <c r="C581" s="109" t="s">
        <v>523</v>
      </c>
      <c r="D581" s="103" t="s">
        <v>1002</v>
      </c>
      <c r="E581" s="104" t="s">
        <v>515</v>
      </c>
      <c r="F581" s="102">
        <v>200</v>
      </c>
      <c r="G581" s="25" t="s">
        <v>424</v>
      </c>
      <c r="H581" s="113">
        <f t="shared" si="4"/>
        <v>1.3719999999999999</v>
      </c>
      <c r="I581" s="114">
        <f t="shared" si="5"/>
        <v>60.367999999999995</v>
      </c>
      <c r="J581" s="105">
        <v>274.39999999999998</v>
      </c>
      <c r="K581" s="115"/>
    </row>
    <row r="582" spans="2:11" ht="15.45" customHeight="1">
      <c r="B582" s="17" t="s">
        <v>340</v>
      </c>
      <c r="C582" s="100" t="s">
        <v>387</v>
      </c>
      <c r="D582" s="103" t="s">
        <v>848</v>
      </c>
      <c r="E582" s="104" t="s">
        <v>25</v>
      </c>
      <c r="F582" s="102">
        <v>400</v>
      </c>
      <c r="G582" s="25" t="s">
        <v>424</v>
      </c>
      <c r="H582" s="113">
        <f t="shared" si="4"/>
        <v>0.41159999999999997</v>
      </c>
      <c r="I582" s="114">
        <f t="shared" si="5"/>
        <v>18.110399999999998</v>
      </c>
      <c r="J582" s="105">
        <v>164.64</v>
      </c>
      <c r="K582" s="115"/>
    </row>
    <row r="583" spans="2:11" ht="15.45" customHeight="1">
      <c r="B583" s="17" t="s">
        <v>340</v>
      </c>
      <c r="C583" s="100" t="s">
        <v>387</v>
      </c>
      <c r="D583" s="103" t="s">
        <v>749</v>
      </c>
      <c r="E583" s="104" t="s">
        <v>3</v>
      </c>
      <c r="F583" s="102">
        <v>300</v>
      </c>
      <c r="G583" s="25" t="s">
        <v>424</v>
      </c>
      <c r="H583" s="113">
        <f t="shared" si="4"/>
        <v>0.48499999999999999</v>
      </c>
      <c r="I583" s="114">
        <f t="shared" si="5"/>
        <v>21.34</v>
      </c>
      <c r="J583" s="105">
        <v>145.5</v>
      </c>
      <c r="K583" s="115"/>
    </row>
    <row r="584" spans="2:11" ht="15.45" customHeight="1">
      <c r="B584" s="17" t="s">
        <v>340</v>
      </c>
      <c r="C584" s="100" t="s">
        <v>387</v>
      </c>
      <c r="D584" s="103" t="s">
        <v>579</v>
      </c>
      <c r="E584" s="104" t="s">
        <v>515</v>
      </c>
      <c r="F584" s="102">
        <v>200</v>
      </c>
      <c r="G584" s="25" t="s">
        <v>424</v>
      </c>
      <c r="H584" s="113">
        <f t="shared" si="4"/>
        <v>0.60140000000000005</v>
      </c>
      <c r="I584" s="114">
        <f t="shared" si="5"/>
        <v>26.461600000000001</v>
      </c>
      <c r="J584" s="105">
        <v>120.28</v>
      </c>
      <c r="K584" s="115"/>
    </row>
    <row r="585" spans="2:11" ht="15.45" customHeight="1">
      <c r="B585" s="17" t="s">
        <v>340</v>
      </c>
      <c r="C585" s="100" t="s">
        <v>386</v>
      </c>
      <c r="D585" s="103" t="s">
        <v>660</v>
      </c>
      <c r="E585" s="104" t="s">
        <v>25</v>
      </c>
      <c r="F585" s="102">
        <v>400</v>
      </c>
      <c r="G585" s="25" t="s">
        <v>424</v>
      </c>
      <c r="H585" s="113">
        <f t="shared" si="4"/>
        <v>0.33950000000000002</v>
      </c>
      <c r="I585" s="114">
        <f t="shared" si="5"/>
        <v>14.938000000000001</v>
      </c>
      <c r="J585" s="105">
        <v>135.80000000000001</v>
      </c>
      <c r="K585" s="115"/>
    </row>
    <row r="586" spans="2:11" ht="15.45" customHeight="1">
      <c r="B586" s="17" t="s">
        <v>340</v>
      </c>
      <c r="C586" s="100" t="s">
        <v>386</v>
      </c>
      <c r="D586" s="103" t="s">
        <v>758</v>
      </c>
      <c r="E586" s="104" t="s">
        <v>3</v>
      </c>
      <c r="F586" s="102">
        <v>300</v>
      </c>
      <c r="G586" s="25" t="s">
        <v>424</v>
      </c>
      <c r="H586" s="113">
        <f t="shared" si="4"/>
        <v>0.48499999999999999</v>
      </c>
      <c r="I586" s="114">
        <f t="shared" si="5"/>
        <v>21.34</v>
      </c>
      <c r="J586" s="105">
        <v>145.5</v>
      </c>
      <c r="K586" s="115"/>
    </row>
    <row r="587" spans="2:11" ht="15.45" customHeight="1">
      <c r="B587" s="17" t="s">
        <v>340</v>
      </c>
      <c r="C587" s="100" t="s">
        <v>386</v>
      </c>
      <c r="D587" s="103" t="s">
        <v>615</v>
      </c>
      <c r="E587" s="104" t="s">
        <v>515</v>
      </c>
      <c r="F587" s="102">
        <v>200</v>
      </c>
      <c r="G587" s="25" t="s">
        <v>424</v>
      </c>
      <c r="H587" s="113">
        <f t="shared" si="4"/>
        <v>0.64019999999999999</v>
      </c>
      <c r="I587" s="114">
        <f t="shared" si="5"/>
        <v>28.168800000000001</v>
      </c>
      <c r="J587" s="105">
        <v>128.04</v>
      </c>
      <c r="K587" s="115"/>
    </row>
    <row r="588" spans="2:11" ht="15.45" customHeight="1">
      <c r="B588" s="17" t="s">
        <v>340</v>
      </c>
      <c r="C588" s="100" t="s">
        <v>386</v>
      </c>
      <c r="D588" s="103" t="s">
        <v>552</v>
      </c>
      <c r="E588" s="104" t="s">
        <v>514</v>
      </c>
      <c r="F588" s="102">
        <v>150</v>
      </c>
      <c r="G588" s="25" t="s">
        <v>424</v>
      </c>
      <c r="H588" s="113">
        <f t="shared" si="4"/>
        <v>0.78570000000000007</v>
      </c>
      <c r="I588" s="114">
        <f t="shared" si="5"/>
        <v>34.570800000000006</v>
      </c>
      <c r="J588" s="105">
        <v>117.855</v>
      </c>
      <c r="K588" s="115"/>
    </row>
    <row r="589" spans="2:11" ht="15.45" customHeight="1">
      <c r="B589" s="17" t="s">
        <v>340</v>
      </c>
      <c r="C589" s="100" t="s">
        <v>387</v>
      </c>
      <c r="D589" s="103" t="s">
        <v>849</v>
      </c>
      <c r="E589" s="104" t="s">
        <v>25</v>
      </c>
      <c r="F589" s="102">
        <v>400</v>
      </c>
      <c r="G589" s="25" t="s">
        <v>424</v>
      </c>
      <c r="H589" s="113">
        <f t="shared" si="4"/>
        <v>0.41159999999999997</v>
      </c>
      <c r="I589" s="114">
        <f t="shared" si="5"/>
        <v>18.110399999999998</v>
      </c>
      <c r="J589" s="105">
        <v>164.64</v>
      </c>
      <c r="K589" s="115"/>
    </row>
    <row r="590" spans="2:11" ht="15.45" customHeight="1">
      <c r="B590" s="17" t="s">
        <v>340</v>
      </c>
      <c r="C590" s="100" t="s">
        <v>387</v>
      </c>
      <c r="D590" s="103" t="s">
        <v>750</v>
      </c>
      <c r="E590" s="104" t="s">
        <v>3</v>
      </c>
      <c r="F590" s="102">
        <v>300</v>
      </c>
      <c r="G590" s="25" t="s">
        <v>424</v>
      </c>
      <c r="H590" s="113">
        <f t="shared" si="4"/>
        <v>0.48499999999999999</v>
      </c>
      <c r="I590" s="114">
        <f t="shared" si="5"/>
        <v>21.34</v>
      </c>
      <c r="J590" s="105">
        <v>145.5</v>
      </c>
      <c r="K590" s="115"/>
    </row>
    <row r="591" spans="2:11" ht="15.45" customHeight="1">
      <c r="B591" s="17" t="s">
        <v>340</v>
      </c>
      <c r="C591" s="100" t="s">
        <v>387</v>
      </c>
      <c r="D591" s="103" t="s">
        <v>580</v>
      </c>
      <c r="E591" s="104" t="s">
        <v>515</v>
      </c>
      <c r="F591" s="102">
        <v>200</v>
      </c>
      <c r="G591" s="25" t="s">
        <v>424</v>
      </c>
      <c r="H591" s="113">
        <f t="shared" si="4"/>
        <v>0.60140000000000005</v>
      </c>
      <c r="I591" s="114">
        <f t="shared" si="5"/>
        <v>26.461600000000001</v>
      </c>
      <c r="J591" s="105">
        <v>120.28</v>
      </c>
      <c r="K591" s="115"/>
    </row>
    <row r="592" spans="2:11" ht="15.45" customHeight="1">
      <c r="B592" s="17" t="s">
        <v>340</v>
      </c>
      <c r="C592" s="109" t="s">
        <v>518</v>
      </c>
      <c r="D592" s="103" t="s">
        <v>995</v>
      </c>
      <c r="E592" s="104" t="s">
        <v>25</v>
      </c>
      <c r="F592" s="102">
        <v>400</v>
      </c>
      <c r="G592" s="25" t="s">
        <v>424</v>
      </c>
      <c r="H592" s="113">
        <f t="shared" si="4"/>
        <v>0.58799999999999997</v>
      </c>
      <c r="I592" s="114">
        <f t="shared" si="5"/>
        <v>25.872</v>
      </c>
      <c r="J592" s="105">
        <v>235.2</v>
      </c>
      <c r="K592" s="115"/>
    </row>
    <row r="593" spans="2:11" ht="15.45" customHeight="1">
      <c r="B593" s="17" t="s">
        <v>340</v>
      </c>
      <c r="C593" s="109" t="s">
        <v>518</v>
      </c>
      <c r="D593" s="103" t="s">
        <v>860</v>
      </c>
      <c r="E593" s="104" t="s">
        <v>515</v>
      </c>
      <c r="F593" s="102">
        <v>200</v>
      </c>
      <c r="G593" s="25" t="s">
        <v>424</v>
      </c>
      <c r="H593" s="113">
        <f t="shared" si="4"/>
        <v>0.86239999999999994</v>
      </c>
      <c r="I593" s="114">
        <f t="shared" si="5"/>
        <v>37.945599999999999</v>
      </c>
      <c r="J593" s="105">
        <v>172.48</v>
      </c>
      <c r="K593" s="115"/>
    </row>
    <row r="594" spans="2:11" ht="15.45" customHeight="1">
      <c r="B594" s="17" t="s">
        <v>340</v>
      </c>
      <c r="C594" s="109" t="s">
        <v>518</v>
      </c>
      <c r="D594" s="103" t="s">
        <v>766</v>
      </c>
      <c r="E594" s="104" t="s">
        <v>514</v>
      </c>
      <c r="F594" s="102">
        <v>150</v>
      </c>
      <c r="G594" s="25" t="s">
        <v>424</v>
      </c>
      <c r="H594" s="113">
        <f t="shared" si="4"/>
        <v>1.0094000000000001</v>
      </c>
      <c r="I594" s="114">
        <f t="shared" si="5"/>
        <v>44.413600000000002</v>
      </c>
      <c r="J594" s="105">
        <v>151.41</v>
      </c>
      <c r="K594" s="115"/>
    </row>
    <row r="595" spans="2:11" ht="15.45" customHeight="1">
      <c r="B595" s="17" t="s">
        <v>340</v>
      </c>
      <c r="C595" s="109" t="s">
        <v>518</v>
      </c>
      <c r="D595" s="103" t="s">
        <v>729</v>
      </c>
      <c r="E595" s="104" t="s">
        <v>519</v>
      </c>
      <c r="F595" s="102">
        <v>125</v>
      </c>
      <c r="G595" s="25" t="s">
        <v>424</v>
      </c>
      <c r="H595" s="113">
        <f t="shared" si="4"/>
        <v>1.1349</v>
      </c>
      <c r="I595" s="114">
        <f t="shared" si="5"/>
        <v>49.935600000000001</v>
      </c>
      <c r="J595" s="105">
        <v>141.86250000000001</v>
      </c>
      <c r="K595" s="115"/>
    </row>
    <row r="596" spans="2:11" ht="15.45" customHeight="1">
      <c r="B596" s="17" t="s">
        <v>340</v>
      </c>
      <c r="C596" s="109" t="s">
        <v>518</v>
      </c>
      <c r="D596" s="103" t="s">
        <v>623</v>
      </c>
      <c r="E596" s="104" t="s">
        <v>517</v>
      </c>
      <c r="F596" s="102">
        <v>100</v>
      </c>
      <c r="G596" s="25" t="s">
        <v>424</v>
      </c>
      <c r="H596" s="113">
        <f t="shared" si="4"/>
        <v>1.2997999999999998</v>
      </c>
      <c r="I596" s="114">
        <f t="shared" si="5"/>
        <v>57.191199999999995</v>
      </c>
      <c r="J596" s="105">
        <v>129.97999999999999</v>
      </c>
      <c r="K596" s="115"/>
    </row>
    <row r="597" spans="2:11" ht="15.45" customHeight="1">
      <c r="B597" s="17" t="s">
        <v>340</v>
      </c>
      <c r="C597" s="100" t="s">
        <v>386</v>
      </c>
      <c r="D597" s="103" t="s">
        <v>864</v>
      </c>
      <c r="E597" s="104" t="s">
        <v>3</v>
      </c>
      <c r="F597" s="102">
        <v>300</v>
      </c>
      <c r="G597" s="25" t="s">
        <v>424</v>
      </c>
      <c r="H597" s="113">
        <f t="shared" si="4"/>
        <v>0.57820000000000005</v>
      </c>
      <c r="I597" s="114">
        <f t="shared" si="5"/>
        <v>25.440800000000003</v>
      </c>
      <c r="J597" s="105">
        <v>173.46</v>
      </c>
      <c r="K597" s="115"/>
    </row>
    <row r="598" spans="2:11" ht="15.45" customHeight="1">
      <c r="B598" s="17" t="s">
        <v>340</v>
      </c>
      <c r="C598" s="100" t="s">
        <v>386</v>
      </c>
      <c r="D598" s="103" t="s">
        <v>744</v>
      </c>
      <c r="E598" s="104" t="s">
        <v>515</v>
      </c>
      <c r="F598" s="102">
        <v>200</v>
      </c>
      <c r="G598" s="25" t="s">
        <v>424</v>
      </c>
      <c r="H598" s="113">
        <f t="shared" si="4"/>
        <v>0.71779999999999999</v>
      </c>
      <c r="I598" s="114">
        <f t="shared" si="5"/>
        <v>31.583199999999998</v>
      </c>
      <c r="J598" s="105">
        <v>143.56</v>
      </c>
      <c r="K598" s="115"/>
    </row>
    <row r="599" spans="2:11" ht="15.45" customHeight="1">
      <c r="B599" s="17" t="s">
        <v>340</v>
      </c>
      <c r="C599" s="100" t="s">
        <v>386</v>
      </c>
      <c r="D599" s="103" t="s">
        <v>650</v>
      </c>
      <c r="E599" s="104" t="s">
        <v>514</v>
      </c>
      <c r="F599" s="102">
        <v>150</v>
      </c>
      <c r="G599" s="25" t="s">
        <v>424</v>
      </c>
      <c r="H599" s="113">
        <f t="shared" si="4"/>
        <v>0.88270000000000004</v>
      </c>
      <c r="I599" s="114">
        <f t="shared" si="5"/>
        <v>38.838799999999999</v>
      </c>
      <c r="J599" s="105">
        <v>132.405</v>
      </c>
      <c r="K599" s="115"/>
    </row>
    <row r="600" spans="2:11" ht="15.45" customHeight="1">
      <c r="B600" s="17" t="s">
        <v>340</v>
      </c>
      <c r="C600" s="100" t="s">
        <v>384</v>
      </c>
      <c r="D600" s="103" t="s">
        <v>911</v>
      </c>
      <c r="E600" s="104" t="s">
        <v>3</v>
      </c>
      <c r="F600" s="102">
        <v>300</v>
      </c>
      <c r="G600" s="25" t="s">
        <v>424</v>
      </c>
      <c r="H600" s="113">
        <f t="shared" si="4"/>
        <v>0.63700000000000001</v>
      </c>
      <c r="I600" s="114">
        <f t="shared" si="5"/>
        <v>28.027999999999999</v>
      </c>
      <c r="J600" s="105">
        <v>191.1</v>
      </c>
      <c r="K600" s="115"/>
    </row>
    <row r="601" spans="2:11" ht="15.45" customHeight="1">
      <c r="B601" s="17" t="s">
        <v>340</v>
      </c>
      <c r="C601" s="100" t="s">
        <v>384</v>
      </c>
      <c r="D601" s="103" t="s">
        <v>812</v>
      </c>
      <c r="E601" s="104" t="s">
        <v>515</v>
      </c>
      <c r="F601" s="102">
        <v>200</v>
      </c>
      <c r="G601" s="25" t="s">
        <v>424</v>
      </c>
      <c r="H601" s="113">
        <f t="shared" si="4"/>
        <v>0.79379999999999995</v>
      </c>
      <c r="I601" s="114">
        <f t="shared" si="5"/>
        <v>34.927199999999999</v>
      </c>
      <c r="J601" s="105">
        <v>158.76</v>
      </c>
      <c r="K601" s="115"/>
    </row>
    <row r="602" spans="2:11" ht="15.45" customHeight="1">
      <c r="B602" s="17" t="s">
        <v>340</v>
      </c>
      <c r="C602" s="100" t="s">
        <v>384</v>
      </c>
      <c r="D602" s="103" t="s">
        <v>714</v>
      </c>
      <c r="E602" s="104" t="s">
        <v>514</v>
      </c>
      <c r="F602" s="102">
        <v>150</v>
      </c>
      <c r="G602" s="25" t="s">
        <v>424</v>
      </c>
      <c r="H602" s="113">
        <f t="shared" si="4"/>
        <v>0.93120000000000003</v>
      </c>
      <c r="I602" s="114">
        <f t="shared" si="5"/>
        <v>40.972799999999999</v>
      </c>
      <c r="J602" s="105">
        <v>139.68</v>
      </c>
      <c r="K602" s="115"/>
    </row>
    <row r="603" spans="2:11" ht="15.45" customHeight="1">
      <c r="B603" s="17" t="s">
        <v>340</v>
      </c>
      <c r="C603" s="100" t="s">
        <v>387</v>
      </c>
      <c r="D603" s="103" t="s">
        <v>751</v>
      </c>
      <c r="E603" s="104" t="s">
        <v>3</v>
      </c>
      <c r="F603" s="102">
        <v>300</v>
      </c>
      <c r="G603" s="25" t="s">
        <v>424</v>
      </c>
      <c r="H603" s="113">
        <f t="shared" si="4"/>
        <v>0.48499999999999999</v>
      </c>
      <c r="I603" s="114">
        <f t="shared" si="5"/>
        <v>21.34</v>
      </c>
      <c r="J603" s="105">
        <v>145.5</v>
      </c>
      <c r="K603" s="115"/>
    </row>
    <row r="604" spans="2:11" ht="15.45" customHeight="1">
      <c r="B604" s="17" t="s">
        <v>340</v>
      </c>
      <c r="C604" s="100" t="s">
        <v>387</v>
      </c>
      <c r="D604" s="103" t="s">
        <v>581</v>
      </c>
      <c r="E604" s="104" t="s">
        <v>515</v>
      </c>
      <c r="F604" s="102">
        <v>200</v>
      </c>
      <c r="G604" s="25" t="s">
        <v>424</v>
      </c>
      <c r="H604" s="113">
        <f t="shared" si="4"/>
        <v>0.60140000000000005</v>
      </c>
      <c r="I604" s="114">
        <f t="shared" si="5"/>
        <v>26.461600000000001</v>
      </c>
      <c r="J604" s="105">
        <v>120.28</v>
      </c>
      <c r="K604" s="115"/>
    </row>
    <row r="605" spans="2:11" ht="15.45" customHeight="1">
      <c r="B605" s="17" t="s">
        <v>340</v>
      </c>
      <c r="C605" s="100" t="s">
        <v>386</v>
      </c>
      <c r="D605" s="103" t="s">
        <v>759</v>
      </c>
      <c r="E605" s="104" t="s">
        <v>3</v>
      </c>
      <c r="F605" s="102">
        <v>300</v>
      </c>
      <c r="G605" s="25" t="s">
        <v>424</v>
      </c>
      <c r="H605" s="113">
        <f t="shared" si="4"/>
        <v>0.48499999999999999</v>
      </c>
      <c r="I605" s="114">
        <f t="shared" si="5"/>
        <v>21.34</v>
      </c>
      <c r="J605" s="105">
        <v>145.5</v>
      </c>
      <c r="K605" s="115"/>
    </row>
    <row r="606" spans="2:11" ht="15.45" customHeight="1">
      <c r="B606" s="17" t="s">
        <v>340</v>
      </c>
      <c r="C606" s="100" t="s">
        <v>386</v>
      </c>
      <c r="D606" s="103" t="s">
        <v>616</v>
      </c>
      <c r="E606" s="104" t="s">
        <v>515</v>
      </c>
      <c r="F606" s="102">
        <v>200</v>
      </c>
      <c r="G606" s="25" t="s">
        <v>424</v>
      </c>
      <c r="H606" s="113">
        <f t="shared" si="4"/>
        <v>0.64019999999999999</v>
      </c>
      <c r="I606" s="114">
        <f t="shared" si="5"/>
        <v>28.168800000000001</v>
      </c>
      <c r="J606" s="105">
        <v>128.04</v>
      </c>
      <c r="K606" s="115"/>
    </row>
    <row r="607" spans="2:11" ht="15.45" customHeight="1">
      <c r="B607" s="17" t="s">
        <v>340</v>
      </c>
      <c r="C607" s="100" t="s">
        <v>386</v>
      </c>
      <c r="D607" s="103" t="s">
        <v>553</v>
      </c>
      <c r="E607" s="104" t="s">
        <v>514</v>
      </c>
      <c r="F607" s="102">
        <v>150</v>
      </c>
      <c r="G607" s="25" t="s">
        <v>424</v>
      </c>
      <c r="H607" s="113">
        <f t="shared" si="4"/>
        <v>0.78570000000000007</v>
      </c>
      <c r="I607" s="114">
        <f t="shared" si="5"/>
        <v>34.570800000000006</v>
      </c>
      <c r="J607" s="105">
        <v>117.855</v>
      </c>
      <c r="K607" s="115"/>
    </row>
    <row r="608" spans="2:11" ht="15.45" customHeight="1">
      <c r="B608" s="17" t="s">
        <v>340</v>
      </c>
      <c r="C608" s="100" t="s">
        <v>388</v>
      </c>
      <c r="D608" s="103" t="s">
        <v>572</v>
      </c>
      <c r="E608" s="104" t="s">
        <v>25</v>
      </c>
      <c r="F608" s="102">
        <v>400</v>
      </c>
      <c r="G608" s="25" t="s">
        <v>424</v>
      </c>
      <c r="H608" s="113">
        <f t="shared" si="4"/>
        <v>0.30070000000000002</v>
      </c>
      <c r="I608" s="114">
        <f t="shared" si="5"/>
        <v>13.2308</v>
      </c>
      <c r="J608" s="105">
        <v>120.28</v>
      </c>
      <c r="K608" s="115"/>
    </row>
    <row r="609" spans="2:11" ht="15.45" customHeight="1">
      <c r="B609" s="17" t="s">
        <v>340</v>
      </c>
      <c r="C609" s="100" t="s">
        <v>388</v>
      </c>
      <c r="D609" s="103" t="s">
        <v>538</v>
      </c>
      <c r="E609" s="104" t="s">
        <v>515</v>
      </c>
      <c r="F609" s="102">
        <v>200</v>
      </c>
      <c r="G609" s="25" t="s">
        <v>424</v>
      </c>
      <c r="H609" s="113">
        <f t="shared" ref="H609:H672" si="6">J609/F609</f>
        <v>0.50439999999999996</v>
      </c>
      <c r="I609" s="114">
        <f t="shared" ref="I609:I672" si="7">H609*44</f>
        <v>22.193599999999996</v>
      </c>
      <c r="J609" s="105">
        <v>100.88</v>
      </c>
      <c r="K609" s="115"/>
    </row>
    <row r="610" spans="2:11" ht="15.45" customHeight="1">
      <c r="B610" s="17" t="s">
        <v>340</v>
      </c>
      <c r="C610" s="100" t="s">
        <v>388</v>
      </c>
      <c r="D610" s="103" t="s">
        <v>526</v>
      </c>
      <c r="E610" s="104" t="s">
        <v>514</v>
      </c>
      <c r="F610" s="102">
        <v>150</v>
      </c>
      <c r="G610" s="25" t="s">
        <v>424</v>
      </c>
      <c r="H610" s="113">
        <f t="shared" si="6"/>
        <v>0.62080000000000002</v>
      </c>
      <c r="I610" s="114">
        <f t="shared" si="7"/>
        <v>27.315200000000001</v>
      </c>
      <c r="J610" s="105">
        <v>93.12</v>
      </c>
      <c r="K610" s="115"/>
    </row>
    <row r="611" spans="2:11" ht="15.45" customHeight="1">
      <c r="B611" s="17" t="s">
        <v>340</v>
      </c>
      <c r="C611" s="100" t="s">
        <v>388</v>
      </c>
      <c r="D611" s="103" t="s">
        <v>994</v>
      </c>
      <c r="E611" s="104" t="s">
        <v>25</v>
      </c>
      <c r="F611" s="102">
        <v>400</v>
      </c>
      <c r="G611" s="25" t="s">
        <v>424</v>
      </c>
      <c r="H611" s="113">
        <f t="shared" si="6"/>
        <v>0.58799999999999997</v>
      </c>
      <c r="I611" s="114">
        <f t="shared" si="7"/>
        <v>25.872</v>
      </c>
      <c r="J611" s="105">
        <v>235.2</v>
      </c>
      <c r="K611" s="115"/>
    </row>
    <row r="612" spans="2:11" ht="15.45" customHeight="1">
      <c r="B612" s="17" t="s">
        <v>340</v>
      </c>
      <c r="C612" s="100" t="s">
        <v>388</v>
      </c>
      <c r="D612" s="103" t="s">
        <v>980</v>
      </c>
      <c r="E612" s="104" t="s">
        <v>3</v>
      </c>
      <c r="F612" s="102">
        <v>300</v>
      </c>
      <c r="G612" s="25" t="s">
        <v>424</v>
      </c>
      <c r="H612" s="113">
        <f t="shared" si="6"/>
        <v>0.7056</v>
      </c>
      <c r="I612" s="114">
        <f t="shared" si="7"/>
        <v>31.046399999999998</v>
      </c>
      <c r="J612" s="105">
        <v>211.68</v>
      </c>
      <c r="K612" s="115"/>
    </row>
    <row r="613" spans="2:11" ht="15.45" customHeight="1">
      <c r="B613" s="17" t="s">
        <v>340</v>
      </c>
      <c r="C613" s="100" t="s">
        <v>388</v>
      </c>
      <c r="D613" s="103" t="s">
        <v>859</v>
      </c>
      <c r="E613" s="104" t="s">
        <v>515</v>
      </c>
      <c r="F613" s="102">
        <v>200</v>
      </c>
      <c r="G613" s="25" t="s">
        <v>424</v>
      </c>
      <c r="H613" s="113">
        <f t="shared" si="6"/>
        <v>0.86239999999999994</v>
      </c>
      <c r="I613" s="114">
        <f t="shared" si="7"/>
        <v>37.945599999999999</v>
      </c>
      <c r="J613" s="105">
        <v>172.48</v>
      </c>
      <c r="K613" s="115"/>
    </row>
    <row r="614" spans="2:11" ht="15.45" customHeight="1">
      <c r="B614" s="17" t="s">
        <v>340</v>
      </c>
      <c r="C614" s="100" t="s">
        <v>388</v>
      </c>
      <c r="D614" s="103" t="s">
        <v>765</v>
      </c>
      <c r="E614" s="104" t="s">
        <v>514</v>
      </c>
      <c r="F614" s="102">
        <v>150</v>
      </c>
      <c r="G614" s="25" t="s">
        <v>424</v>
      </c>
      <c r="H614" s="113">
        <f t="shared" si="6"/>
        <v>1.0094000000000001</v>
      </c>
      <c r="I614" s="114">
        <f t="shared" si="7"/>
        <v>44.413600000000002</v>
      </c>
      <c r="J614" s="105">
        <v>151.41</v>
      </c>
      <c r="K614" s="115"/>
    </row>
    <row r="615" spans="2:11" ht="15.45" customHeight="1">
      <c r="B615" s="17" t="s">
        <v>340</v>
      </c>
      <c r="C615" s="100" t="s">
        <v>388</v>
      </c>
      <c r="D615" s="103" t="s">
        <v>728</v>
      </c>
      <c r="E615" s="104" t="s">
        <v>519</v>
      </c>
      <c r="F615" s="102">
        <v>125</v>
      </c>
      <c r="G615" s="25" t="s">
        <v>424</v>
      </c>
      <c r="H615" s="113">
        <f t="shared" si="6"/>
        <v>1.1349</v>
      </c>
      <c r="I615" s="114">
        <f t="shared" si="7"/>
        <v>49.935600000000001</v>
      </c>
      <c r="J615" s="105">
        <v>141.86250000000001</v>
      </c>
      <c r="K615" s="115"/>
    </row>
    <row r="616" spans="2:11" ht="15.45" customHeight="1">
      <c r="B616" s="17" t="s">
        <v>340</v>
      </c>
      <c r="C616" s="100" t="s">
        <v>388</v>
      </c>
      <c r="D616" s="103" t="s">
        <v>622</v>
      </c>
      <c r="E616" s="104" t="s">
        <v>517</v>
      </c>
      <c r="F616" s="102">
        <v>100</v>
      </c>
      <c r="G616" s="25" t="s">
        <v>424</v>
      </c>
      <c r="H616" s="113">
        <f t="shared" si="6"/>
        <v>1.2997999999999998</v>
      </c>
      <c r="I616" s="114">
        <f t="shared" si="7"/>
        <v>57.191199999999995</v>
      </c>
      <c r="J616" s="105">
        <v>129.97999999999999</v>
      </c>
      <c r="K616" s="115"/>
    </row>
    <row r="617" spans="2:11" ht="15.45" customHeight="1">
      <c r="B617" s="17" t="s">
        <v>340</v>
      </c>
      <c r="C617" s="109" t="s">
        <v>520</v>
      </c>
      <c r="D617" s="103" t="s">
        <v>989</v>
      </c>
      <c r="E617" s="104" t="s">
        <v>25</v>
      </c>
      <c r="F617" s="102">
        <v>400</v>
      </c>
      <c r="G617" s="25" t="s">
        <v>424</v>
      </c>
      <c r="H617" s="113">
        <f t="shared" si="6"/>
        <v>0.53900000000000003</v>
      </c>
      <c r="I617" s="114">
        <f t="shared" si="7"/>
        <v>23.716000000000001</v>
      </c>
      <c r="J617" s="105">
        <v>215.6</v>
      </c>
      <c r="K617" s="115"/>
    </row>
    <row r="618" spans="2:11" ht="15.45" customHeight="1">
      <c r="B618" s="17" t="s">
        <v>340</v>
      </c>
      <c r="C618" s="109" t="s">
        <v>520</v>
      </c>
      <c r="D618" s="103" t="s">
        <v>929</v>
      </c>
      <c r="E618" s="104" t="s">
        <v>3</v>
      </c>
      <c r="F618" s="102">
        <v>300</v>
      </c>
      <c r="G618" s="25" t="s">
        <v>424</v>
      </c>
      <c r="H618" s="113">
        <f t="shared" si="6"/>
        <v>0.65659999999999996</v>
      </c>
      <c r="I618" s="114">
        <f t="shared" si="7"/>
        <v>28.8904</v>
      </c>
      <c r="J618" s="105">
        <v>196.98</v>
      </c>
      <c r="K618" s="115"/>
    </row>
    <row r="619" spans="2:11" ht="15.45" customHeight="1">
      <c r="B619" s="17" t="s">
        <v>340</v>
      </c>
      <c r="C619" s="109" t="s">
        <v>520</v>
      </c>
      <c r="D619" s="103" t="s">
        <v>844</v>
      </c>
      <c r="E619" s="104" t="s">
        <v>515</v>
      </c>
      <c r="F619" s="102">
        <v>200</v>
      </c>
      <c r="G619" s="25" t="s">
        <v>424</v>
      </c>
      <c r="H619" s="113">
        <f t="shared" si="6"/>
        <v>0.81340000000000001</v>
      </c>
      <c r="I619" s="114">
        <f t="shared" si="7"/>
        <v>35.7896</v>
      </c>
      <c r="J619" s="105">
        <v>162.68</v>
      </c>
      <c r="K619" s="115"/>
    </row>
    <row r="620" spans="2:11" ht="15.45" customHeight="1">
      <c r="B620" s="17" t="s">
        <v>340</v>
      </c>
      <c r="C620" s="109" t="s">
        <v>520</v>
      </c>
      <c r="D620" s="103" t="s">
        <v>738</v>
      </c>
      <c r="E620" s="104" t="s">
        <v>514</v>
      </c>
      <c r="F620" s="102">
        <v>150</v>
      </c>
      <c r="G620" s="25" t="s">
        <v>424</v>
      </c>
      <c r="H620" s="113">
        <f t="shared" si="6"/>
        <v>0.9506</v>
      </c>
      <c r="I620" s="114">
        <f t="shared" si="7"/>
        <v>41.8264</v>
      </c>
      <c r="J620" s="105">
        <v>142.59</v>
      </c>
      <c r="K620" s="115"/>
    </row>
    <row r="621" spans="2:11" ht="15.45" customHeight="1">
      <c r="B621" s="17" t="s">
        <v>340</v>
      </c>
      <c r="C621" s="109" t="s">
        <v>520</v>
      </c>
      <c r="D621" s="103" t="s">
        <v>663</v>
      </c>
      <c r="E621" s="104" t="s">
        <v>519</v>
      </c>
      <c r="F621" s="102">
        <v>125</v>
      </c>
      <c r="G621" s="25" t="s">
        <v>424</v>
      </c>
      <c r="H621" s="113">
        <f t="shared" si="6"/>
        <v>1.0864</v>
      </c>
      <c r="I621" s="114">
        <f t="shared" si="7"/>
        <v>47.801600000000001</v>
      </c>
      <c r="J621" s="105">
        <v>135.80000000000001</v>
      </c>
      <c r="K621" s="115"/>
    </row>
    <row r="622" spans="2:11" ht="15.45" customHeight="1">
      <c r="B622" s="17" t="s">
        <v>340</v>
      </c>
      <c r="C622" s="109" t="s">
        <v>518</v>
      </c>
      <c r="D622" s="103" t="s">
        <v>984</v>
      </c>
      <c r="E622" s="104" t="s">
        <v>25</v>
      </c>
      <c r="F622" s="102">
        <v>400</v>
      </c>
      <c r="G622" s="25" t="s">
        <v>424</v>
      </c>
      <c r="H622" s="113">
        <f t="shared" si="6"/>
        <v>0.53900000000000003</v>
      </c>
      <c r="I622" s="114">
        <f t="shared" si="7"/>
        <v>23.716000000000001</v>
      </c>
      <c r="J622" s="105">
        <v>215.6</v>
      </c>
      <c r="K622" s="115"/>
    </row>
    <row r="623" spans="2:11" ht="15.45" customHeight="1">
      <c r="B623" s="17" t="s">
        <v>340</v>
      </c>
      <c r="C623" s="109" t="s">
        <v>518</v>
      </c>
      <c r="D623" s="103" t="s">
        <v>922</v>
      </c>
      <c r="E623" s="104" t="s">
        <v>3</v>
      </c>
      <c r="F623" s="102">
        <v>300</v>
      </c>
      <c r="G623" s="25" t="s">
        <v>424</v>
      </c>
      <c r="H623" s="113">
        <f t="shared" si="6"/>
        <v>0.65659999999999996</v>
      </c>
      <c r="I623" s="114">
        <f t="shared" si="7"/>
        <v>28.8904</v>
      </c>
      <c r="J623" s="105">
        <v>196.98</v>
      </c>
      <c r="K623" s="115"/>
    </row>
    <row r="624" spans="2:11" ht="15.45" customHeight="1">
      <c r="B624" s="17" t="s">
        <v>340</v>
      </c>
      <c r="C624" s="109" t="s">
        <v>518</v>
      </c>
      <c r="D624" s="103" t="s">
        <v>836</v>
      </c>
      <c r="E624" s="104" t="s">
        <v>515</v>
      </c>
      <c r="F624" s="102">
        <v>200</v>
      </c>
      <c r="G624" s="25" t="s">
        <v>424</v>
      </c>
      <c r="H624" s="113">
        <f t="shared" si="6"/>
        <v>0.81340000000000001</v>
      </c>
      <c r="I624" s="114">
        <f t="shared" si="7"/>
        <v>35.7896</v>
      </c>
      <c r="J624" s="105">
        <v>162.68</v>
      </c>
      <c r="K624" s="115"/>
    </row>
    <row r="625" spans="2:11" ht="15.45" customHeight="1">
      <c r="B625" s="17" t="s">
        <v>340</v>
      </c>
      <c r="C625" s="100" t="s">
        <v>385</v>
      </c>
      <c r="D625" s="103" t="s">
        <v>966</v>
      </c>
      <c r="E625" s="104" t="s">
        <v>25</v>
      </c>
      <c r="F625" s="102">
        <v>400</v>
      </c>
      <c r="G625" s="25" t="s">
        <v>424</v>
      </c>
      <c r="H625" s="113">
        <f t="shared" si="6"/>
        <v>0.51939999999999997</v>
      </c>
      <c r="I625" s="114">
        <f t="shared" si="7"/>
        <v>22.8536</v>
      </c>
      <c r="J625" s="105">
        <v>207.76</v>
      </c>
      <c r="K625" s="115"/>
    </row>
    <row r="626" spans="2:11" ht="15.45" customHeight="1">
      <c r="B626" s="17" t="s">
        <v>340</v>
      </c>
      <c r="C626" s="100" t="s">
        <v>385</v>
      </c>
      <c r="D626" s="103" t="s">
        <v>818</v>
      </c>
      <c r="E626" s="104" t="s">
        <v>515</v>
      </c>
      <c r="F626" s="102">
        <v>200</v>
      </c>
      <c r="G626" s="25" t="s">
        <v>424</v>
      </c>
      <c r="H626" s="113">
        <f t="shared" si="6"/>
        <v>0.79379999999999995</v>
      </c>
      <c r="I626" s="114">
        <f t="shared" si="7"/>
        <v>34.927199999999999</v>
      </c>
      <c r="J626" s="105">
        <v>158.76</v>
      </c>
      <c r="K626" s="115"/>
    </row>
    <row r="627" spans="2:11" ht="15.45" customHeight="1">
      <c r="B627" s="17" t="s">
        <v>340</v>
      </c>
      <c r="C627" s="100" t="s">
        <v>385</v>
      </c>
      <c r="D627" s="103" t="s">
        <v>720</v>
      </c>
      <c r="E627" s="104" t="s">
        <v>514</v>
      </c>
      <c r="F627" s="102">
        <v>150</v>
      </c>
      <c r="G627" s="25" t="s">
        <v>424</v>
      </c>
      <c r="H627" s="113">
        <f t="shared" si="6"/>
        <v>0.93120000000000003</v>
      </c>
      <c r="I627" s="114">
        <f t="shared" si="7"/>
        <v>40.972799999999999</v>
      </c>
      <c r="J627" s="105">
        <v>139.68</v>
      </c>
      <c r="K627" s="115"/>
    </row>
    <row r="628" spans="2:11" ht="15.45" customHeight="1">
      <c r="B628" s="17" t="s">
        <v>340</v>
      </c>
      <c r="C628" s="100" t="s">
        <v>388</v>
      </c>
      <c r="D628" s="103" t="s">
        <v>956</v>
      </c>
      <c r="E628" s="104" t="s">
        <v>25</v>
      </c>
      <c r="F628" s="102">
        <v>400</v>
      </c>
      <c r="G628" s="25" t="s">
        <v>424</v>
      </c>
      <c r="H628" s="113">
        <f t="shared" si="6"/>
        <v>0.51939999999999997</v>
      </c>
      <c r="I628" s="114">
        <f t="shared" si="7"/>
        <v>22.8536</v>
      </c>
      <c r="J628" s="105">
        <v>207.76</v>
      </c>
      <c r="K628" s="115"/>
    </row>
    <row r="629" spans="2:11" ht="15.45" customHeight="1">
      <c r="B629" s="17" t="s">
        <v>340</v>
      </c>
      <c r="C629" s="100" t="s">
        <v>388</v>
      </c>
      <c r="D629" s="103" t="s">
        <v>902</v>
      </c>
      <c r="E629" s="104" t="s">
        <v>3</v>
      </c>
      <c r="F629" s="102">
        <v>300</v>
      </c>
      <c r="G629" s="25" t="s">
        <v>424</v>
      </c>
      <c r="H629" s="113">
        <f t="shared" si="6"/>
        <v>0.63700000000000001</v>
      </c>
      <c r="I629" s="114">
        <f t="shared" si="7"/>
        <v>28.027999999999999</v>
      </c>
      <c r="J629" s="105">
        <v>191.1</v>
      </c>
      <c r="K629" s="115"/>
    </row>
    <row r="630" spans="2:11" ht="15.45" customHeight="1">
      <c r="B630" s="17" t="s">
        <v>340</v>
      </c>
      <c r="C630" s="100" t="s">
        <v>388</v>
      </c>
      <c r="D630" s="103" t="s">
        <v>802</v>
      </c>
      <c r="E630" s="104" t="s">
        <v>515</v>
      </c>
      <c r="F630" s="102">
        <v>200</v>
      </c>
      <c r="G630" s="25" t="s">
        <v>424</v>
      </c>
      <c r="H630" s="113">
        <f t="shared" si="6"/>
        <v>0.79379999999999995</v>
      </c>
      <c r="I630" s="114">
        <f t="shared" si="7"/>
        <v>34.927199999999999</v>
      </c>
      <c r="J630" s="105">
        <v>158.76</v>
      </c>
      <c r="K630" s="115"/>
    </row>
    <row r="631" spans="2:11" ht="15.45" customHeight="1">
      <c r="B631" s="17" t="s">
        <v>340</v>
      </c>
      <c r="C631" s="100" t="s">
        <v>388</v>
      </c>
      <c r="D631" s="103" t="s">
        <v>704</v>
      </c>
      <c r="E631" s="104" t="s">
        <v>514</v>
      </c>
      <c r="F631" s="102">
        <v>150</v>
      </c>
      <c r="G631" s="25" t="s">
        <v>424</v>
      </c>
      <c r="H631" s="113">
        <f t="shared" si="6"/>
        <v>0.93120000000000003</v>
      </c>
      <c r="I631" s="114">
        <f t="shared" si="7"/>
        <v>40.972799999999999</v>
      </c>
      <c r="J631" s="105">
        <v>139.68</v>
      </c>
      <c r="K631" s="115"/>
    </row>
    <row r="632" spans="2:11" ht="15.45" customHeight="1">
      <c r="B632" s="17" t="s">
        <v>340</v>
      </c>
      <c r="C632" s="100" t="s">
        <v>385</v>
      </c>
      <c r="D632" s="103" t="s">
        <v>967</v>
      </c>
      <c r="E632" s="104" t="s">
        <v>25</v>
      </c>
      <c r="F632" s="102">
        <v>400</v>
      </c>
      <c r="G632" s="25" t="s">
        <v>424</v>
      </c>
      <c r="H632" s="113">
        <f t="shared" si="6"/>
        <v>0.51939999999999997</v>
      </c>
      <c r="I632" s="114">
        <f t="shared" si="7"/>
        <v>22.8536</v>
      </c>
      <c r="J632" s="105">
        <v>207.76</v>
      </c>
      <c r="K632" s="115"/>
    </row>
    <row r="633" spans="2:11" ht="15.45" customHeight="1">
      <c r="B633" s="17" t="s">
        <v>340</v>
      </c>
      <c r="C633" s="100" t="s">
        <v>385</v>
      </c>
      <c r="D633" s="103" t="s">
        <v>916</v>
      </c>
      <c r="E633" s="104" t="s">
        <v>3</v>
      </c>
      <c r="F633" s="102">
        <v>300</v>
      </c>
      <c r="G633" s="25" t="s">
        <v>424</v>
      </c>
      <c r="H633" s="113">
        <f t="shared" si="6"/>
        <v>0.63700000000000001</v>
      </c>
      <c r="I633" s="114">
        <f t="shared" si="7"/>
        <v>28.027999999999999</v>
      </c>
      <c r="J633" s="105">
        <v>191.1</v>
      </c>
      <c r="K633" s="115"/>
    </row>
    <row r="634" spans="2:11" ht="15.45" customHeight="1">
      <c r="B634" s="17" t="s">
        <v>340</v>
      </c>
      <c r="C634" s="100" t="s">
        <v>385</v>
      </c>
      <c r="D634" s="103" t="s">
        <v>819</v>
      </c>
      <c r="E634" s="104" t="s">
        <v>515</v>
      </c>
      <c r="F634" s="102">
        <v>200</v>
      </c>
      <c r="G634" s="25" t="s">
        <v>424</v>
      </c>
      <c r="H634" s="113">
        <f t="shared" si="6"/>
        <v>0.79379999999999995</v>
      </c>
      <c r="I634" s="114">
        <f t="shared" si="7"/>
        <v>34.927199999999999</v>
      </c>
      <c r="J634" s="105">
        <v>158.76</v>
      </c>
      <c r="K634" s="115"/>
    </row>
    <row r="635" spans="2:11" ht="15.45" customHeight="1">
      <c r="B635" s="17" t="s">
        <v>340</v>
      </c>
      <c r="C635" s="100" t="s">
        <v>385</v>
      </c>
      <c r="D635" s="103" t="s">
        <v>721</v>
      </c>
      <c r="E635" s="104" t="s">
        <v>514</v>
      </c>
      <c r="F635" s="102">
        <v>150</v>
      </c>
      <c r="G635" s="25" t="s">
        <v>424</v>
      </c>
      <c r="H635" s="113">
        <f t="shared" si="6"/>
        <v>0.93120000000000003</v>
      </c>
      <c r="I635" s="114">
        <f t="shared" si="7"/>
        <v>40.972799999999999</v>
      </c>
      <c r="J635" s="105">
        <v>139.68</v>
      </c>
      <c r="K635" s="115"/>
    </row>
    <row r="636" spans="2:11" ht="15.45" customHeight="1">
      <c r="B636" s="17" t="s">
        <v>340</v>
      </c>
      <c r="C636" s="100" t="s">
        <v>385</v>
      </c>
      <c r="D636" s="103" t="s">
        <v>968</v>
      </c>
      <c r="E636" s="104" t="s">
        <v>25</v>
      </c>
      <c r="F636" s="102">
        <v>400</v>
      </c>
      <c r="G636" s="25" t="s">
        <v>424</v>
      </c>
      <c r="H636" s="113">
        <f t="shared" si="6"/>
        <v>0.51939999999999997</v>
      </c>
      <c r="I636" s="114">
        <f t="shared" si="7"/>
        <v>22.8536</v>
      </c>
      <c r="J636" s="105">
        <v>207.76</v>
      </c>
      <c r="K636" s="115"/>
    </row>
    <row r="637" spans="2:11" ht="15.45" customHeight="1">
      <c r="B637" s="17" t="s">
        <v>340</v>
      </c>
      <c r="C637" s="100" t="s">
        <v>385</v>
      </c>
      <c r="D637" s="103" t="s">
        <v>969</v>
      </c>
      <c r="E637" s="104" t="s">
        <v>25</v>
      </c>
      <c r="F637" s="102">
        <v>400</v>
      </c>
      <c r="G637" s="25" t="s">
        <v>424</v>
      </c>
      <c r="H637" s="113">
        <f t="shared" si="6"/>
        <v>0.51939999999999997</v>
      </c>
      <c r="I637" s="114">
        <f t="shared" si="7"/>
        <v>22.8536</v>
      </c>
      <c r="J637" s="105">
        <v>207.76</v>
      </c>
      <c r="K637" s="115"/>
    </row>
    <row r="638" spans="2:11" ht="15.45" customHeight="1">
      <c r="B638" s="17" t="s">
        <v>340</v>
      </c>
      <c r="C638" s="100" t="s">
        <v>385</v>
      </c>
      <c r="D638" s="103" t="s">
        <v>970</v>
      </c>
      <c r="E638" s="104" t="s">
        <v>25</v>
      </c>
      <c r="F638" s="102">
        <v>400</v>
      </c>
      <c r="G638" s="25" t="s">
        <v>424</v>
      </c>
      <c r="H638" s="113">
        <f t="shared" si="6"/>
        <v>0.51939999999999997</v>
      </c>
      <c r="I638" s="114">
        <f t="shared" si="7"/>
        <v>22.8536</v>
      </c>
      <c r="J638" s="105">
        <v>207.76</v>
      </c>
      <c r="K638" s="115"/>
    </row>
    <row r="639" spans="2:11" ht="15.45" customHeight="1">
      <c r="B639" s="17" t="s">
        <v>340</v>
      </c>
      <c r="C639" s="100" t="s">
        <v>385</v>
      </c>
      <c r="D639" s="103" t="s">
        <v>820</v>
      </c>
      <c r="E639" s="104" t="s">
        <v>515</v>
      </c>
      <c r="F639" s="102">
        <v>200</v>
      </c>
      <c r="G639" s="25" t="s">
        <v>424</v>
      </c>
      <c r="H639" s="113">
        <f t="shared" si="6"/>
        <v>0.79379999999999995</v>
      </c>
      <c r="I639" s="114">
        <f t="shared" si="7"/>
        <v>34.927199999999999</v>
      </c>
      <c r="J639" s="105">
        <v>158.76</v>
      </c>
      <c r="K639" s="115"/>
    </row>
    <row r="640" spans="2:11" ht="15.45" customHeight="1">
      <c r="B640" s="17" t="s">
        <v>340</v>
      </c>
      <c r="C640" s="100" t="s">
        <v>385</v>
      </c>
      <c r="D640" s="103" t="s">
        <v>722</v>
      </c>
      <c r="E640" s="104" t="s">
        <v>514</v>
      </c>
      <c r="F640" s="102">
        <v>150</v>
      </c>
      <c r="G640" s="25" t="s">
        <v>424</v>
      </c>
      <c r="H640" s="113">
        <f t="shared" si="6"/>
        <v>0.93120000000000003</v>
      </c>
      <c r="I640" s="114">
        <f t="shared" si="7"/>
        <v>40.972799999999999</v>
      </c>
      <c r="J640" s="105">
        <v>139.68</v>
      </c>
      <c r="K640" s="115"/>
    </row>
    <row r="641" spans="2:11" ht="15.45" customHeight="1">
      <c r="B641" s="17" t="s">
        <v>340</v>
      </c>
      <c r="C641" s="100" t="s">
        <v>385</v>
      </c>
      <c r="D641" s="103" t="s">
        <v>971</v>
      </c>
      <c r="E641" s="104" t="s">
        <v>25</v>
      </c>
      <c r="F641" s="102">
        <v>400</v>
      </c>
      <c r="G641" s="25" t="s">
        <v>424</v>
      </c>
      <c r="H641" s="113">
        <f t="shared" si="6"/>
        <v>0.51939999999999997</v>
      </c>
      <c r="I641" s="114">
        <f t="shared" si="7"/>
        <v>22.8536</v>
      </c>
      <c r="J641" s="105">
        <v>207.76</v>
      </c>
      <c r="K641" s="115"/>
    </row>
    <row r="642" spans="2:11" ht="15.45" customHeight="1">
      <c r="B642" s="17" t="s">
        <v>340</v>
      </c>
      <c r="C642" s="100" t="s">
        <v>385</v>
      </c>
      <c r="D642" s="103" t="s">
        <v>972</v>
      </c>
      <c r="E642" s="104" t="s">
        <v>25</v>
      </c>
      <c r="F642" s="102">
        <v>400</v>
      </c>
      <c r="G642" s="25" t="s">
        <v>424</v>
      </c>
      <c r="H642" s="113">
        <f t="shared" si="6"/>
        <v>0.51939999999999997</v>
      </c>
      <c r="I642" s="114">
        <f t="shared" si="7"/>
        <v>22.8536</v>
      </c>
      <c r="J642" s="105">
        <v>207.76</v>
      </c>
      <c r="K642" s="115"/>
    </row>
    <row r="643" spans="2:11" ht="15.45" customHeight="1">
      <c r="B643" s="17" t="s">
        <v>340</v>
      </c>
      <c r="C643" s="100" t="s">
        <v>385</v>
      </c>
      <c r="D643" s="103" t="s">
        <v>821</v>
      </c>
      <c r="E643" s="104" t="s">
        <v>515</v>
      </c>
      <c r="F643" s="102">
        <v>200</v>
      </c>
      <c r="G643" s="25" t="s">
        <v>424</v>
      </c>
      <c r="H643" s="113">
        <f t="shared" si="6"/>
        <v>0.79379999999999995</v>
      </c>
      <c r="I643" s="114">
        <f t="shared" si="7"/>
        <v>34.927199999999999</v>
      </c>
      <c r="J643" s="105">
        <v>158.76</v>
      </c>
      <c r="K643" s="115"/>
    </row>
    <row r="644" spans="2:11" ht="15.45" customHeight="1">
      <c r="B644" s="17" t="s">
        <v>340</v>
      </c>
      <c r="C644" s="100" t="s">
        <v>385</v>
      </c>
      <c r="D644" s="103" t="s">
        <v>973</v>
      </c>
      <c r="E644" s="104" t="s">
        <v>25</v>
      </c>
      <c r="F644" s="102">
        <v>400</v>
      </c>
      <c r="G644" s="25" t="s">
        <v>424</v>
      </c>
      <c r="H644" s="113">
        <f t="shared" si="6"/>
        <v>0.51939999999999997</v>
      </c>
      <c r="I644" s="114">
        <f t="shared" si="7"/>
        <v>22.8536</v>
      </c>
      <c r="J644" s="105">
        <v>207.76</v>
      </c>
      <c r="K644" s="115"/>
    </row>
    <row r="645" spans="2:11" ht="15.45" customHeight="1">
      <c r="B645" s="17" t="s">
        <v>340</v>
      </c>
      <c r="C645" s="100" t="s">
        <v>385</v>
      </c>
      <c r="D645" s="103" t="s">
        <v>917</v>
      </c>
      <c r="E645" s="104" t="s">
        <v>3</v>
      </c>
      <c r="F645" s="102">
        <v>300</v>
      </c>
      <c r="G645" s="25" t="s">
        <v>424</v>
      </c>
      <c r="H645" s="113">
        <f t="shared" si="6"/>
        <v>0.63700000000000001</v>
      </c>
      <c r="I645" s="114">
        <f t="shared" si="7"/>
        <v>28.027999999999999</v>
      </c>
      <c r="J645" s="105">
        <v>191.1</v>
      </c>
      <c r="K645" s="115"/>
    </row>
    <row r="646" spans="2:11" ht="15.45" customHeight="1">
      <c r="B646" s="17" t="s">
        <v>340</v>
      </c>
      <c r="C646" s="100" t="s">
        <v>385</v>
      </c>
      <c r="D646" s="103" t="s">
        <v>822</v>
      </c>
      <c r="E646" s="104" t="s">
        <v>515</v>
      </c>
      <c r="F646" s="102">
        <v>200</v>
      </c>
      <c r="G646" s="25" t="s">
        <v>424</v>
      </c>
      <c r="H646" s="113">
        <f t="shared" si="6"/>
        <v>0.79379999999999995</v>
      </c>
      <c r="I646" s="114">
        <f t="shared" si="7"/>
        <v>34.927199999999999</v>
      </c>
      <c r="J646" s="105">
        <v>158.76</v>
      </c>
      <c r="K646" s="115"/>
    </row>
    <row r="647" spans="2:11" ht="15.45" customHeight="1">
      <c r="B647" s="17" t="s">
        <v>340</v>
      </c>
      <c r="C647" s="100" t="s">
        <v>385</v>
      </c>
      <c r="D647" s="103" t="s">
        <v>723</v>
      </c>
      <c r="E647" s="104" t="s">
        <v>514</v>
      </c>
      <c r="F647" s="102">
        <v>150</v>
      </c>
      <c r="G647" s="25" t="s">
        <v>424</v>
      </c>
      <c r="H647" s="113">
        <f t="shared" si="6"/>
        <v>0.93120000000000003</v>
      </c>
      <c r="I647" s="114">
        <f t="shared" si="7"/>
        <v>40.972799999999999</v>
      </c>
      <c r="J647" s="105">
        <v>139.68</v>
      </c>
      <c r="K647" s="115"/>
    </row>
    <row r="648" spans="2:11" ht="15.45" customHeight="1">
      <c r="B648" s="17" t="s">
        <v>340</v>
      </c>
      <c r="C648" s="100" t="s">
        <v>385</v>
      </c>
      <c r="D648" s="103" t="s">
        <v>974</v>
      </c>
      <c r="E648" s="104" t="s">
        <v>25</v>
      </c>
      <c r="F648" s="102">
        <v>400</v>
      </c>
      <c r="G648" s="25" t="s">
        <v>424</v>
      </c>
      <c r="H648" s="113">
        <f t="shared" si="6"/>
        <v>0.51939999999999997</v>
      </c>
      <c r="I648" s="114">
        <f t="shared" si="7"/>
        <v>22.8536</v>
      </c>
      <c r="J648" s="105">
        <v>207.76</v>
      </c>
      <c r="K648" s="115"/>
    </row>
    <row r="649" spans="2:11" ht="15.45" customHeight="1">
      <c r="B649" s="17" t="s">
        <v>340</v>
      </c>
      <c r="C649" s="100" t="s">
        <v>385</v>
      </c>
      <c r="D649" s="103" t="s">
        <v>975</v>
      </c>
      <c r="E649" s="104" t="s">
        <v>25</v>
      </c>
      <c r="F649" s="102">
        <v>400</v>
      </c>
      <c r="G649" s="25" t="s">
        <v>424</v>
      </c>
      <c r="H649" s="113">
        <f t="shared" si="6"/>
        <v>0.51939999999999997</v>
      </c>
      <c r="I649" s="114">
        <f t="shared" si="7"/>
        <v>22.8536</v>
      </c>
      <c r="J649" s="105">
        <v>207.76</v>
      </c>
      <c r="K649" s="115"/>
    </row>
    <row r="650" spans="2:11" ht="15.45" customHeight="1">
      <c r="B650" s="17" t="s">
        <v>340</v>
      </c>
      <c r="C650" s="100" t="s">
        <v>385</v>
      </c>
      <c r="D650" s="103" t="s">
        <v>976</v>
      </c>
      <c r="E650" s="104" t="s">
        <v>25</v>
      </c>
      <c r="F650" s="102">
        <v>400</v>
      </c>
      <c r="G650" s="25" t="s">
        <v>424</v>
      </c>
      <c r="H650" s="113">
        <f t="shared" si="6"/>
        <v>0.51939999999999997</v>
      </c>
      <c r="I650" s="114">
        <f t="shared" si="7"/>
        <v>22.8536</v>
      </c>
      <c r="J650" s="105">
        <v>207.76</v>
      </c>
      <c r="K650" s="115"/>
    </row>
    <row r="651" spans="2:11" ht="15.45" customHeight="1">
      <c r="B651" s="17" t="s">
        <v>340</v>
      </c>
      <c r="C651" s="100" t="s">
        <v>385</v>
      </c>
      <c r="D651" s="103" t="s">
        <v>918</v>
      </c>
      <c r="E651" s="104" t="s">
        <v>3</v>
      </c>
      <c r="F651" s="102">
        <v>300</v>
      </c>
      <c r="G651" s="25" t="s">
        <v>424</v>
      </c>
      <c r="H651" s="113">
        <f t="shared" si="6"/>
        <v>0.63700000000000001</v>
      </c>
      <c r="I651" s="114">
        <f t="shared" si="7"/>
        <v>28.027999999999999</v>
      </c>
      <c r="J651" s="105">
        <v>191.1</v>
      </c>
      <c r="K651" s="115"/>
    </row>
    <row r="652" spans="2:11" ht="15.45" customHeight="1">
      <c r="B652" s="17" t="s">
        <v>340</v>
      </c>
      <c r="C652" s="100" t="s">
        <v>385</v>
      </c>
      <c r="D652" s="103" t="s">
        <v>823</v>
      </c>
      <c r="E652" s="104" t="s">
        <v>515</v>
      </c>
      <c r="F652" s="102">
        <v>200</v>
      </c>
      <c r="G652" s="25" t="s">
        <v>424</v>
      </c>
      <c r="H652" s="113">
        <f t="shared" si="6"/>
        <v>0.79379999999999995</v>
      </c>
      <c r="I652" s="114">
        <f t="shared" si="7"/>
        <v>34.927199999999999</v>
      </c>
      <c r="J652" s="105">
        <v>158.76</v>
      </c>
      <c r="K652" s="115"/>
    </row>
    <row r="653" spans="2:11" ht="15.45" customHeight="1">
      <c r="B653" s="17" t="s">
        <v>340</v>
      </c>
      <c r="C653" s="100" t="s">
        <v>385</v>
      </c>
      <c r="D653" s="103" t="s">
        <v>724</v>
      </c>
      <c r="E653" s="104" t="s">
        <v>514</v>
      </c>
      <c r="F653" s="102">
        <v>150</v>
      </c>
      <c r="G653" s="25" t="s">
        <v>424</v>
      </c>
      <c r="H653" s="113">
        <f t="shared" si="6"/>
        <v>0.93120000000000003</v>
      </c>
      <c r="I653" s="114">
        <f t="shared" si="7"/>
        <v>40.972799999999999</v>
      </c>
      <c r="J653" s="105">
        <v>139.68</v>
      </c>
      <c r="K653" s="115"/>
    </row>
    <row r="654" spans="2:11" ht="15.45" customHeight="1">
      <c r="B654" s="17" t="s">
        <v>340</v>
      </c>
      <c r="C654" s="100" t="s">
        <v>388</v>
      </c>
      <c r="D654" s="103" t="s">
        <v>957</v>
      </c>
      <c r="E654" s="104" t="s">
        <v>25</v>
      </c>
      <c r="F654" s="102">
        <v>400</v>
      </c>
      <c r="G654" s="25" t="s">
        <v>424</v>
      </c>
      <c r="H654" s="113">
        <f t="shared" si="6"/>
        <v>0.51939999999999997</v>
      </c>
      <c r="I654" s="114">
        <f t="shared" si="7"/>
        <v>22.8536</v>
      </c>
      <c r="J654" s="105">
        <v>207.76</v>
      </c>
      <c r="K654" s="115"/>
    </row>
    <row r="655" spans="2:11" ht="15.45" customHeight="1">
      <c r="B655" s="17" t="s">
        <v>340</v>
      </c>
      <c r="C655" s="100" t="s">
        <v>388</v>
      </c>
      <c r="D655" s="103" t="s">
        <v>903</v>
      </c>
      <c r="E655" s="104" t="s">
        <v>3</v>
      </c>
      <c r="F655" s="102">
        <v>300</v>
      </c>
      <c r="G655" s="25" t="s">
        <v>424</v>
      </c>
      <c r="H655" s="113">
        <f t="shared" si="6"/>
        <v>0.63700000000000001</v>
      </c>
      <c r="I655" s="114">
        <f t="shared" si="7"/>
        <v>28.027999999999999</v>
      </c>
      <c r="J655" s="105">
        <v>191.1</v>
      </c>
      <c r="K655" s="115"/>
    </row>
    <row r="656" spans="2:11" ht="15.45" customHeight="1">
      <c r="B656" s="17" t="s">
        <v>340</v>
      </c>
      <c r="C656" s="100" t="s">
        <v>388</v>
      </c>
      <c r="D656" s="103" t="s">
        <v>803</v>
      </c>
      <c r="E656" s="104" t="s">
        <v>515</v>
      </c>
      <c r="F656" s="102">
        <v>200</v>
      </c>
      <c r="G656" s="25" t="s">
        <v>424</v>
      </c>
      <c r="H656" s="113">
        <f t="shared" si="6"/>
        <v>0.79379999999999995</v>
      </c>
      <c r="I656" s="114">
        <f t="shared" si="7"/>
        <v>34.927199999999999</v>
      </c>
      <c r="J656" s="105">
        <v>158.76</v>
      </c>
      <c r="K656" s="115"/>
    </row>
    <row r="657" spans="2:11" ht="15.45" customHeight="1">
      <c r="B657" s="17" t="s">
        <v>340</v>
      </c>
      <c r="C657" s="100" t="s">
        <v>388</v>
      </c>
      <c r="D657" s="103" t="s">
        <v>705</v>
      </c>
      <c r="E657" s="104" t="s">
        <v>514</v>
      </c>
      <c r="F657" s="102">
        <v>150</v>
      </c>
      <c r="G657" s="25" t="s">
        <v>424</v>
      </c>
      <c r="H657" s="113">
        <f t="shared" si="6"/>
        <v>0.93120000000000003</v>
      </c>
      <c r="I657" s="114">
        <f t="shared" si="7"/>
        <v>40.972799999999999</v>
      </c>
      <c r="J657" s="105">
        <v>139.68</v>
      </c>
      <c r="K657" s="115"/>
    </row>
    <row r="658" spans="2:11" ht="15.45" customHeight="1">
      <c r="B658" s="17" t="s">
        <v>340</v>
      </c>
      <c r="C658" s="100" t="s">
        <v>386</v>
      </c>
      <c r="D658" s="103" t="s">
        <v>795</v>
      </c>
      <c r="E658" s="104" t="s">
        <v>25</v>
      </c>
      <c r="F658" s="102">
        <v>400</v>
      </c>
      <c r="G658" s="25" t="s">
        <v>424</v>
      </c>
      <c r="H658" s="113">
        <f t="shared" si="6"/>
        <v>0.39200000000000002</v>
      </c>
      <c r="I658" s="114">
        <f t="shared" si="7"/>
        <v>17.248000000000001</v>
      </c>
      <c r="J658" s="105">
        <v>156.80000000000001</v>
      </c>
      <c r="K658" s="115"/>
    </row>
    <row r="659" spans="2:11" ht="15.45" customHeight="1">
      <c r="B659" s="17" t="s">
        <v>340</v>
      </c>
      <c r="C659" s="100" t="s">
        <v>386</v>
      </c>
      <c r="D659" s="103" t="s">
        <v>865</v>
      </c>
      <c r="E659" s="104" t="s">
        <v>3</v>
      </c>
      <c r="F659" s="102">
        <v>300</v>
      </c>
      <c r="G659" s="25" t="s">
        <v>424</v>
      </c>
      <c r="H659" s="113">
        <f t="shared" si="6"/>
        <v>0.57820000000000005</v>
      </c>
      <c r="I659" s="114">
        <f t="shared" si="7"/>
        <v>25.440800000000003</v>
      </c>
      <c r="J659" s="105">
        <v>173.46</v>
      </c>
      <c r="K659" s="115"/>
    </row>
    <row r="660" spans="2:11" ht="15.45" customHeight="1">
      <c r="B660" s="17" t="s">
        <v>340</v>
      </c>
      <c r="C660" s="100" t="s">
        <v>386</v>
      </c>
      <c r="D660" s="103" t="s">
        <v>745</v>
      </c>
      <c r="E660" s="104" t="s">
        <v>515</v>
      </c>
      <c r="F660" s="102">
        <v>200</v>
      </c>
      <c r="G660" s="25" t="s">
        <v>424</v>
      </c>
      <c r="H660" s="113">
        <f t="shared" si="6"/>
        <v>0.71779999999999999</v>
      </c>
      <c r="I660" s="114">
        <f t="shared" si="7"/>
        <v>31.583199999999998</v>
      </c>
      <c r="J660" s="105">
        <v>143.56</v>
      </c>
      <c r="K660" s="115"/>
    </row>
    <row r="661" spans="2:11" ht="15.45" customHeight="1">
      <c r="B661" s="17" t="s">
        <v>340</v>
      </c>
      <c r="C661" s="100" t="s">
        <v>386</v>
      </c>
      <c r="D661" s="103" t="s">
        <v>651</v>
      </c>
      <c r="E661" s="104" t="s">
        <v>514</v>
      </c>
      <c r="F661" s="102">
        <v>150</v>
      </c>
      <c r="G661" s="25" t="s">
        <v>424</v>
      </c>
      <c r="H661" s="113">
        <f t="shared" si="6"/>
        <v>0.88270000000000004</v>
      </c>
      <c r="I661" s="114">
        <f t="shared" si="7"/>
        <v>38.838799999999999</v>
      </c>
      <c r="J661" s="105">
        <v>132.405</v>
      </c>
      <c r="K661" s="115"/>
    </row>
    <row r="662" spans="2:11" ht="15.45" customHeight="1">
      <c r="B662" s="17" t="s">
        <v>340</v>
      </c>
      <c r="C662" s="100" t="s">
        <v>388</v>
      </c>
      <c r="D662" s="103" t="s">
        <v>870</v>
      </c>
      <c r="E662" s="108" t="s">
        <v>3</v>
      </c>
      <c r="F662" s="102">
        <v>300</v>
      </c>
      <c r="G662" s="25" t="s">
        <v>424</v>
      </c>
      <c r="H662" s="113">
        <f t="shared" si="6"/>
        <v>0.62719999999999998</v>
      </c>
      <c r="I662" s="114">
        <f t="shared" si="7"/>
        <v>27.596799999999998</v>
      </c>
      <c r="J662" s="105">
        <v>188.16</v>
      </c>
      <c r="K662" s="115"/>
    </row>
    <row r="663" spans="2:11" ht="15.45" customHeight="1">
      <c r="B663" s="17" t="s">
        <v>340</v>
      </c>
      <c r="C663" s="100" t="s">
        <v>388</v>
      </c>
      <c r="D663" s="103" t="s">
        <v>767</v>
      </c>
      <c r="E663" s="104" t="s">
        <v>515</v>
      </c>
      <c r="F663" s="102">
        <v>200</v>
      </c>
      <c r="G663" s="25" t="s">
        <v>424</v>
      </c>
      <c r="H663" s="113">
        <f t="shared" si="6"/>
        <v>0.7742</v>
      </c>
      <c r="I663" s="114">
        <f t="shared" si="7"/>
        <v>34.064799999999998</v>
      </c>
      <c r="J663" s="105">
        <v>154.84</v>
      </c>
      <c r="K663" s="115"/>
    </row>
    <row r="664" spans="2:11" ht="15.45" customHeight="1">
      <c r="B664" s="17" t="s">
        <v>340</v>
      </c>
      <c r="C664" s="100" t="s">
        <v>388</v>
      </c>
      <c r="D664" s="103" t="s">
        <v>673</v>
      </c>
      <c r="E664" s="104" t="s">
        <v>514</v>
      </c>
      <c r="F664" s="102">
        <v>150</v>
      </c>
      <c r="G664" s="25" t="s">
        <v>424</v>
      </c>
      <c r="H664" s="113">
        <f t="shared" si="6"/>
        <v>0.92149999999999999</v>
      </c>
      <c r="I664" s="114">
        <f t="shared" si="7"/>
        <v>40.545999999999999</v>
      </c>
      <c r="J664" s="105">
        <v>138.22499999999999</v>
      </c>
      <c r="K664" s="115"/>
    </row>
    <row r="665" spans="2:11" ht="15.45" customHeight="1">
      <c r="B665" s="17" t="s">
        <v>340</v>
      </c>
      <c r="C665" s="100" t="s">
        <v>388</v>
      </c>
      <c r="D665" s="103" t="s">
        <v>624</v>
      </c>
      <c r="E665" s="104" t="s">
        <v>519</v>
      </c>
      <c r="F665" s="102">
        <v>125</v>
      </c>
      <c r="G665" s="25" t="s">
        <v>424</v>
      </c>
      <c r="H665" s="113">
        <f t="shared" si="6"/>
        <v>1.0572999999999999</v>
      </c>
      <c r="I665" s="114">
        <f t="shared" si="7"/>
        <v>46.521199999999993</v>
      </c>
      <c r="J665" s="105">
        <v>132.16249999999999</v>
      </c>
      <c r="K665" s="115"/>
    </row>
    <row r="666" spans="2:11" ht="15.45" customHeight="1">
      <c r="B666" s="17" t="s">
        <v>340</v>
      </c>
      <c r="C666" s="100" t="s">
        <v>388</v>
      </c>
      <c r="D666" s="103" t="s">
        <v>585</v>
      </c>
      <c r="E666" s="104" t="s">
        <v>517</v>
      </c>
      <c r="F666" s="102">
        <v>100</v>
      </c>
      <c r="G666" s="25" t="s">
        <v>424</v>
      </c>
      <c r="H666" s="113">
        <f t="shared" si="6"/>
        <v>1.2222</v>
      </c>
      <c r="I666" s="114">
        <f t="shared" si="7"/>
        <v>53.776799999999994</v>
      </c>
      <c r="J666" s="105">
        <v>122.22</v>
      </c>
      <c r="K666" s="115"/>
    </row>
    <row r="667" spans="2:11" ht="15.45" customHeight="1">
      <c r="B667" s="17" t="s">
        <v>340</v>
      </c>
      <c r="C667" s="100" t="s">
        <v>382</v>
      </c>
      <c r="D667" s="103" t="s">
        <v>946</v>
      </c>
      <c r="E667" s="104" t="s">
        <v>25</v>
      </c>
      <c r="F667" s="102">
        <v>400</v>
      </c>
      <c r="G667" s="25" t="s">
        <v>424</v>
      </c>
      <c r="H667" s="113">
        <f t="shared" si="6"/>
        <v>0.50960000000000005</v>
      </c>
      <c r="I667" s="114">
        <f t="shared" si="7"/>
        <v>22.422400000000003</v>
      </c>
      <c r="J667" s="105">
        <v>203.84</v>
      </c>
      <c r="K667" s="115"/>
    </row>
    <row r="668" spans="2:11" ht="15.45" customHeight="1">
      <c r="B668" s="17" t="s">
        <v>340</v>
      </c>
      <c r="C668" s="100" t="s">
        <v>382</v>
      </c>
      <c r="D668" s="103" t="s">
        <v>889</v>
      </c>
      <c r="E668" s="104" t="s">
        <v>3</v>
      </c>
      <c r="F668" s="102">
        <v>300</v>
      </c>
      <c r="G668" s="25" t="s">
        <v>424</v>
      </c>
      <c r="H668" s="113">
        <f t="shared" si="6"/>
        <v>0.62719999999999998</v>
      </c>
      <c r="I668" s="114">
        <f t="shared" si="7"/>
        <v>27.596799999999998</v>
      </c>
      <c r="J668" s="105">
        <v>188.16</v>
      </c>
      <c r="K668" s="115"/>
    </row>
    <row r="669" spans="2:11" ht="15.45" customHeight="1">
      <c r="B669" s="17" t="s">
        <v>340</v>
      </c>
      <c r="C669" s="100" t="s">
        <v>382</v>
      </c>
      <c r="D669" s="103" t="s">
        <v>786</v>
      </c>
      <c r="E669" s="104" t="s">
        <v>515</v>
      </c>
      <c r="F669" s="102">
        <v>200</v>
      </c>
      <c r="G669" s="25" t="s">
        <v>424</v>
      </c>
      <c r="H669" s="113">
        <f t="shared" si="6"/>
        <v>0.7742</v>
      </c>
      <c r="I669" s="114">
        <f t="shared" si="7"/>
        <v>34.064799999999998</v>
      </c>
      <c r="J669" s="105">
        <v>154.84</v>
      </c>
      <c r="K669" s="115"/>
    </row>
    <row r="670" spans="2:11" ht="15.45" customHeight="1">
      <c r="B670" s="17" t="s">
        <v>340</v>
      </c>
      <c r="C670" s="100" t="s">
        <v>382</v>
      </c>
      <c r="D670" s="103" t="s">
        <v>691</v>
      </c>
      <c r="E670" s="104" t="s">
        <v>514</v>
      </c>
      <c r="F670" s="102">
        <v>150</v>
      </c>
      <c r="G670" s="25" t="s">
        <v>424</v>
      </c>
      <c r="H670" s="113">
        <f t="shared" si="6"/>
        <v>0.92149999999999999</v>
      </c>
      <c r="I670" s="114">
        <f t="shared" si="7"/>
        <v>40.545999999999999</v>
      </c>
      <c r="J670" s="105">
        <v>138.22499999999999</v>
      </c>
      <c r="K670" s="115"/>
    </row>
    <row r="671" spans="2:11" ht="15.45" customHeight="1">
      <c r="B671" s="17" t="s">
        <v>340</v>
      </c>
      <c r="C671" s="100" t="s">
        <v>382</v>
      </c>
      <c r="D671" s="103" t="s">
        <v>640</v>
      </c>
      <c r="E671" s="104" t="s">
        <v>519</v>
      </c>
      <c r="F671" s="102">
        <v>125</v>
      </c>
      <c r="G671" s="25" t="s">
        <v>424</v>
      </c>
      <c r="H671" s="113">
        <f t="shared" si="6"/>
        <v>1.0572999999999999</v>
      </c>
      <c r="I671" s="114">
        <f t="shared" si="7"/>
        <v>46.521199999999993</v>
      </c>
      <c r="J671" s="105">
        <v>132.16249999999999</v>
      </c>
      <c r="K671" s="115"/>
    </row>
    <row r="672" spans="2:11" ht="15.45" customHeight="1">
      <c r="B672" s="17" t="s">
        <v>340</v>
      </c>
      <c r="C672" s="100" t="s">
        <v>382</v>
      </c>
      <c r="D672" s="103" t="s">
        <v>599</v>
      </c>
      <c r="E672" s="104" t="s">
        <v>517</v>
      </c>
      <c r="F672" s="102">
        <v>100</v>
      </c>
      <c r="G672" s="25" t="s">
        <v>424</v>
      </c>
      <c r="H672" s="113">
        <f t="shared" si="6"/>
        <v>1.2222</v>
      </c>
      <c r="I672" s="114">
        <f t="shared" si="7"/>
        <v>53.776799999999994</v>
      </c>
      <c r="J672" s="105">
        <v>122.22</v>
      </c>
      <c r="K672" s="115"/>
    </row>
    <row r="673" spans="2:11" ht="15.45" customHeight="1">
      <c r="B673" s="17" t="s">
        <v>340</v>
      </c>
      <c r="C673" s="100" t="s">
        <v>382</v>
      </c>
      <c r="D673" s="103" t="s">
        <v>947</v>
      </c>
      <c r="E673" s="104" t="s">
        <v>25</v>
      </c>
      <c r="F673" s="102">
        <v>400</v>
      </c>
      <c r="G673" s="25" t="s">
        <v>424</v>
      </c>
      <c r="H673" s="113">
        <f t="shared" ref="H673:H736" si="8">J673/F673</f>
        <v>0.50960000000000005</v>
      </c>
      <c r="I673" s="114">
        <f t="shared" ref="I673:I736" si="9">H673*44</f>
        <v>22.422400000000003</v>
      </c>
      <c r="J673" s="105">
        <v>203.84</v>
      </c>
      <c r="K673" s="115"/>
    </row>
    <row r="674" spans="2:11" ht="15.45" customHeight="1">
      <c r="B674" s="17" t="s">
        <v>340</v>
      </c>
      <c r="C674" s="100" t="s">
        <v>382</v>
      </c>
      <c r="D674" s="103" t="s">
        <v>890</v>
      </c>
      <c r="E674" s="104" t="s">
        <v>3</v>
      </c>
      <c r="F674" s="102">
        <v>300</v>
      </c>
      <c r="G674" s="25" t="s">
        <v>424</v>
      </c>
      <c r="H674" s="113">
        <f t="shared" si="8"/>
        <v>0.62719999999999998</v>
      </c>
      <c r="I674" s="114">
        <f t="shared" si="9"/>
        <v>27.596799999999998</v>
      </c>
      <c r="J674" s="105">
        <v>188.16</v>
      </c>
      <c r="K674" s="115"/>
    </row>
    <row r="675" spans="2:11" ht="15.45" customHeight="1">
      <c r="B675" s="17" t="s">
        <v>340</v>
      </c>
      <c r="C675" s="100" t="s">
        <v>382</v>
      </c>
      <c r="D675" s="103" t="s">
        <v>787</v>
      </c>
      <c r="E675" s="104" t="s">
        <v>515</v>
      </c>
      <c r="F675" s="102">
        <v>200</v>
      </c>
      <c r="G675" s="25" t="s">
        <v>424</v>
      </c>
      <c r="H675" s="113">
        <f t="shared" si="8"/>
        <v>0.7742</v>
      </c>
      <c r="I675" s="114">
        <f t="shared" si="9"/>
        <v>34.064799999999998</v>
      </c>
      <c r="J675" s="105">
        <v>154.84</v>
      </c>
      <c r="K675" s="115"/>
    </row>
    <row r="676" spans="2:11" ht="15.45" customHeight="1">
      <c r="B676" s="17" t="s">
        <v>340</v>
      </c>
      <c r="C676" s="100" t="s">
        <v>382</v>
      </c>
      <c r="D676" s="103" t="s">
        <v>692</v>
      </c>
      <c r="E676" s="104" t="s">
        <v>514</v>
      </c>
      <c r="F676" s="102">
        <v>150</v>
      </c>
      <c r="G676" s="25" t="s">
        <v>424</v>
      </c>
      <c r="H676" s="113">
        <f t="shared" si="8"/>
        <v>0.92149999999999999</v>
      </c>
      <c r="I676" s="114">
        <f t="shared" si="9"/>
        <v>40.545999999999999</v>
      </c>
      <c r="J676" s="105">
        <v>138.22499999999999</v>
      </c>
      <c r="K676" s="115"/>
    </row>
    <row r="677" spans="2:11" ht="15.45" customHeight="1">
      <c r="B677" s="17" t="s">
        <v>340</v>
      </c>
      <c r="C677" s="100" t="s">
        <v>382</v>
      </c>
      <c r="D677" s="103" t="s">
        <v>641</v>
      </c>
      <c r="E677" s="104" t="s">
        <v>519</v>
      </c>
      <c r="F677" s="102">
        <v>125</v>
      </c>
      <c r="G677" s="25" t="s">
        <v>424</v>
      </c>
      <c r="H677" s="113">
        <f t="shared" si="8"/>
        <v>1.0572999999999999</v>
      </c>
      <c r="I677" s="114">
        <f t="shared" si="9"/>
        <v>46.521199999999993</v>
      </c>
      <c r="J677" s="105">
        <v>132.16249999999999</v>
      </c>
      <c r="K677" s="115"/>
    </row>
    <row r="678" spans="2:11" ht="15.45" customHeight="1">
      <c r="B678" s="17" t="s">
        <v>340</v>
      </c>
      <c r="C678" s="100" t="s">
        <v>382</v>
      </c>
      <c r="D678" s="103" t="s">
        <v>600</v>
      </c>
      <c r="E678" s="104" t="s">
        <v>517</v>
      </c>
      <c r="F678" s="102">
        <v>100</v>
      </c>
      <c r="G678" s="25" t="s">
        <v>424</v>
      </c>
      <c r="H678" s="113">
        <f t="shared" si="8"/>
        <v>1.2222</v>
      </c>
      <c r="I678" s="114">
        <f t="shared" si="9"/>
        <v>53.776799999999994</v>
      </c>
      <c r="J678" s="105">
        <v>122.22</v>
      </c>
      <c r="K678" s="115"/>
    </row>
    <row r="679" spans="2:11" ht="15.45" customHeight="1">
      <c r="B679" s="17" t="s">
        <v>340</v>
      </c>
      <c r="C679" s="100" t="s">
        <v>382</v>
      </c>
      <c r="D679" s="103" t="s">
        <v>948</v>
      </c>
      <c r="E679" s="104" t="s">
        <v>25</v>
      </c>
      <c r="F679" s="102">
        <v>400</v>
      </c>
      <c r="G679" s="25" t="s">
        <v>424</v>
      </c>
      <c r="H679" s="113">
        <f t="shared" si="8"/>
        <v>0.50960000000000005</v>
      </c>
      <c r="I679" s="114">
        <f t="shared" si="9"/>
        <v>22.422400000000003</v>
      </c>
      <c r="J679" s="105">
        <v>203.84</v>
      </c>
      <c r="K679" s="115"/>
    </row>
    <row r="680" spans="2:11" ht="15.45" customHeight="1">
      <c r="B680" s="17" t="s">
        <v>340</v>
      </c>
      <c r="C680" s="100" t="s">
        <v>382</v>
      </c>
      <c r="D680" s="103" t="s">
        <v>891</v>
      </c>
      <c r="E680" s="104" t="s">
        <v>3</v>
      </c>
      <c r="F680" s="102">
        <v>300</v>
      </c>
      <c r="G680" s="25" t="s">
        <v>424</v>
      </c>
      <c r="H680" s="113">
        <f t="shared" si="8"/>
        <v>0.62719999999999998</v>
      </c>
      <c r="I680" s="114">
        <f t="shared" si="9"/>
        <v>27.596799999999998</v>
      </c>
      <c r="J680" s="105">
        <v>188.16</v>
      </c>
      <c r="K680" s="115"/>
    </row>
    <row r="681" spans="2:11" ht="15.45" customHeight="1">
      <c r="B681" s="17" t="s">
        <v>340</v>
      </c>
      <c r="C681" s="100" t="s">
        <v>382</v>
      </c>
      <c r="D681" s="103" t="s">
        <v>788</v>
      </c>
      <c r="E681" s="104" t="s">
        <v>515</v>
      </c>
      <c r="F681" s="102">
        <v>200</v>
      </c>
      <c r="G681" s="25" t="s">
        <v>424</v>
      </c>
      <c r="H681" s="113">
        <f t="shared" si="8"/>
        <v>0.7742</v>
      </c>
      <c r="I681" s="114">
        <f t="shared" si="9"/>
        <v>34.064799999999998</v>
      </c>
      <c r="J681" s="105">
        <v>154.84</v>
      </c>
      <c r="K681" s="115"/>
    </row>
    <row r="682" spans="2:11" ht="15.45" customHeight="1">
      <c r="B682" s="17" t="s">
        <v>340</v>
      </c>
      <c r="C682" s="100" t="s">
        <v>382</v>
      </c>
      <c r="D682" s="103" t="s">
        <v>693</v>
      </c>
      <c r="E682" s="104" t="s">
        <v>514</v>
      </c>
      <c r="F682" s="102">
        <v>150</v>
      </c>
      <c r="G682" s="25" t="s">
        <v>424</v>
      </c>
      <c r="H682" s="113">
        <f t="shared" si="8"/>
        <v>0.92149999999999999</v>
      </c>
      <c r="I682" s="114">
        <f t="shared" si="9"/>
        <v>40.545999999999999</v>
      </c>
      <c r="J682" s="105">
        <v>138.22499999999999</v>
      </c>
      <c r="K682" s="115"/>
    </row>
    <row r="683" spans="2:11" ht="15.45" customHeight="1">
      <c r="B683" s="17" t="s">
        <v>340</v>
      </c>
      <c r="C683" s="100" t="s">
        <v>382</v>
      </c>
      <c r="D683" s="103" t="s">
        <v>642</v>
      </c>
      <c r="E683" s="104" t="s">
        <v>519</v>
      </c>
      <c r="F683" s="102">
        <v>125</v>
      </c>
      <c r="G683" s="25" t="s">
        <v>424</v>
      </c>
      <c r="H683" s="113">
        <f t="shared" si="8"/>
        <v>1.0572999999999999</v>
      </c>
      <c r="I683" s="114">
        <f t="shared" si="9"/>
        <v>46.521199999999993</v>
      </c>
      <c r="J683" s="105">
        <v>132.16249999999999</v>
      </c>
      <c r="K683" s="115"/>
    </row>
    <row r="684" spans="2:11" ht="15.45" customHeight="1">
      <c r="B684" s="17" t="s">
        <v>340</v>
      </c>
      <c r="C684" s="100" t="s">
        <v>382</v>
      </c>
      <c r="D684" s="103" t="s">
        <v>601</v>
      </c>
      <c r="E684" s="104" t="s">
        <v>517</v>
      </c>
      <c r="F684" s="102">
        <v>100</v>
      </c>
      <c r="G684" s="25" t="s">
        <v>424</v>
      </c>
      <c r="H684" s="113">
        <f t="shared" si="8"/>
        <v>1.2222</v>
      </c>
      <c r="I684" s="114">
        <f t="shared" si="9"/>
        <v>53.776799999999994</v>
      </c>
      <c r="J684" s="105">
        <v>122.22</v>
      </c>
      <c r="K684" s="115"/>
    </row>
    <row r="685" spans="2:11" ht="15.45" customHeight="1">
      <c r="B685" s="17" t="s">
        <v>340</v>
      </c>
      <c r="C685" s="100" t="s">
        <v>388</v>
      </c>
      <c r="D685" s="103" t="s">
        <v>853</v>
      </c>
      <c r="E685" s="104" t="s">
        <v>25</v>
      </c>
      <c r="F685" s="102">
        <v>400</v>
      </c>
      <c r="G685" s="25" t="s">
        <v>424</v>
      </c>
      <c r="H685" s="113">
        <f t="shared" si="8"/>
        <v>0.4214</v>
      </c>
      <c r="I685" s="114">
        <f t="shared" si="9"/>
        <v>18.541599999999999</v>
      </c>
      <c r="J685" s="105">
        <v>168.56</v>
      </c>
      <c r="K685" s="115"/>
    </row>
    <row r="686" spans="2:11" ht="15.45" customHeight="1">
      <c r="B686" s="17" t="s">
        <v>340</v>
      </c>
      <c r="C686" s="100" t="s">
        <v>386</v>
      </c>
      <c r="D686" s="103" t="s">
        <v>661</v>
      </c>
      <c r="E686" s="104" t="s">
        <v>25</v>
      </c>
      <c r="F686" s="102">
        <v>400</v>
      </c>
      <c r="G686" s="25" t="s">
        <v>424</v>
      </c>
      <c r="H686" s="113">
        <f t="shared" si="8"/>
        <v>0.33950000000000002</v>
      </c>
      <c r="I686" s="114">
        <f t="shared" si="9"/>
        <v>14.938000000000001</v>
      </c>
      <c r="J686" s="105">
        <v>135.80000000000001</v>
      </c>
      <c r="K686" s="115"/>
    </row>
    <row r="687" spans="2:11" ht="15.45" customHeight="1">
      <c r="B687" s="17" t="s">
        <v>340</v>
      </c>
      <c r="C687" s="100" t="s">
        <v>386</v>
      </c>
      <c r="D687" s="103" t="s">
        <v>554</v>
      </c>
      <c r="E687" s="104" t="s">
        <v>514</v>
      </c>
      <c r="F687" s="102">
        <v>150</v>
      </c>
      <c r="G687" s="25" t="s">
        <v>424</v>
      </c>
      <c r="H687" s="113">
        <f t="shared" si="8"/>
        <v>0.78570000000000007</v>
      </c>
      <c r="I687" s="114">
        <f t="shared" si="9"/>
        <v>34.570800000000006</v>
      </c>
      <c r="J687" s="105">
        <v>117.855</v>
      </c>
      <c r="K687" s="115"/>
    </row>
    <row r="688" spans="2:11" ht="15.45" customHeight="1">
      <c r="B688" s="17" t="s">
        <v>340</v>
      </c>
      <c r="C688" s="100" t="s">
        <v>386</v>
      </c>
      <c r="D688" s="103" t="s">
        <v>662</v>
      </c>
      <c r="E688" s="104" t="s">
        <v>25</v>
      </c>
      <c r="F688" s="102">
        <v>400</v>
      </c>
      <c r="G688" s="25" t="s">
        <v>424</v>
      </c>
      <c r="H688" s="113">
        <f t="shared" si="8"/>
        <v>0.33950000000000002</v>
      </c>
      <c r="I688" s="114">
        <f t="shared" si="9"/>
        <v>14.938000000000001</v>
      </c>
      <c r="J688" s="105">
        <v>135.80000000000001</v>
      </c>
      <c r="K688" s="115"/>
    </row>
    <row r="689" spans="2:11" ht="15.45" customHeight="1">
      <c r="B689" s="17" t="s">
        <v>340</v>
      </c>
      <c r="C689" s="100" t="s">
        <v>386</v>
      </c>
      <c r="D689" s="103" t="s">
        <v>760</v>
      </c>
      <c r="E689" s="104" t="s">
        <v>3</v>
      </c>
      <c r="F689" s="102">
        <v>300</v>
      </c>
      <c r="G689" s="25" t="s">
        <v>424</v>
      </c>
      <c r="H689" s="113">
        <f t="shared" si="8"/>
        <v>0.48499999999999999</v>
      </c>
      <c r="I689" s="114">
        <f t="shared" si="9"/>
        <v>21.34</v>
      </c>
      <c r="J689" s="105">
        <v>145.5</v>
      </c>
      <c r="K689" s="115"/>
    </row>
    <row r="690" spans="2:11" ht="15.45" customHeight="1">
      <c r="B690" s="17" t="s">
        <v>340</v>
      </c>
      <c r="C690" s="100" t="s">
        <v>386</v>
      </c>
      <c r="D690" s="103" t="s">
        <v>617</v>
      </c>
      <c r="E690" s="104" t="s">
        <v>515</v>
      </c>
      <c r="F690" s="102">
        <v>200</v>
      </c>
      <c r="G690" s="25" t="s">
        <v>424</v>
      </c>
      <c r="H690" s="113">
        <f t="shared" si="8"/>
        <v>0.64019999999999999</v>
      </c>
      <c r="I690" s="114">
        <f t="shared" si="9"/>
        <v>28.168800000000001</v>
      </c>
      <c r="J690" s="105">
        <v>128.04</v>
      </c>
      <c r="K690" s="115"/>
    </row>
    <row r="691" spans="2:11" ht="15.45" customHeight="1">
      <c r="B691" s="17" t="s">
        <v>340</v>
      </c>
      <c r="C691" s="100" t="s">
        <v>386</v>
      </c>
      <c r="D691" s="103" t="s">
        <v>555</v>
      </c>
      <c r="E691" s="104" t="s">
        <v>514</v>
      </c>
      <c r="F691" s="102">
        <v>150</v>
      </c>
      <c r="G691" s="25" t="s">
        <v>424</v>
      </c>
      <c r="H691" s="113">
        <f t="shared" si="8"/>
        <v>0.78570000000000007</v>
      </c>
      <c r="I691" s="114">
        <f t="shared" si="9"/>
        <v>34.570800000000006</v>
      </c>
      <c r="J691" s="105">
        <v>117.855</v>
      </c>
      <c r="K691" s="115"/>
    </row>
    <row r="692" spans="2:11" ht="15.45" customHeight="1">
      <c r="B692" s="17" t="s">
        <v>340</v>
      </c>
      <c r="C692" s="109" t="s">
        <v>516</v>
      </c>
      <c r="D692" s="103" t="s">
        <v>928</v>
      </c>
      <c r="E692" s="104" t="s">
        <v>3</v>
      </c>
      <c r="F692" s="102">
        <v>300</v>
      </c>
      <c r="G692" s="25" t="s">
        <v>424</v>
      </c>
      <c r="H692" s="113">
        <f t="shared" si="8"/>
        <v>0.65659999999999996</v>
      </c>
      <c r="I692" s="114">
        <f t="shared" si="9"/>
        <v>28.8904</v>
      </c>
      <c r="J692" s="105">
        <v>196.98</v>
      </c>
      <c r="K692" s="115"/>
    </row>
    <row r="693" spans="2:11" ht="15.45" customHeight="1">
      <c r="B693" s="17" t="s">
        <v>340</v>
      </c>
      <c r="C693" s="109" t="s">
        <v>516</v>
      </c>
      <c r="D693" s="103" t="s">
        <v>842</v>
      </c>
      <c r="E693" s="104" t="s">
        <v>515</v>
      </c>
      <c r="F693" s="102">
        <v>200</v>
      </c>
      <c r="G693" s="25" t="s">
        <v>424</v>
      </c>
      <c r="H693" s="113">
        <f t="shared" si="8"/>
        <v>0.81340000000000001</v>
      </c>
      <c r="I693" s="114">
        <f t="shared" si="9"/>
        <v>35.7896</v>
      </c>
      <c r="J693" s="105">
        <v>162.68</v>
      </c>
      <c r="K693" s="115"/>
    </row>
    <row r="694" spans="2:11" ht="15.45" customHeight="1">
      <c r="B694" s="17" t="s">
        <v>340</v>
      </c>
      <c r="C694" s="109" t="s">
        <v>516</v>
      </c>
      <c r="D694" s="103" t="s">
        <v>737</v>
      </c>
      <c r="E694" s="104" t="s">
        <v>514</v>
      </c>
      <c r="F694" s="102">
        <v>150</v>
      </c>
      <c r="G694" s="25" t="s">
        <v>424</v>
      </c>
      <c r="H694" s="113">
        <f t="shared" si="8"/>
        <v>0.9506</v>
      </c>
      <c r="I694" s="114">
        <f t="shared" si="9"/>
        <v>41.8264</v>
      </c>
      <c r="J694" s="105">
        <v>142.59</v>
      </c>
      <c r="K694" s="115"/>
    </row>
    <row r="695" spans="2:11" ht="15.45" customHeight="1">
      <c r="B695" s="17" t="s">
        <v>340</v>
      </c>
      <c r="C695" s="100" t="s">
        <v>385</v>
      </c>
      <c r="D695" s="103" t="s">
        <v>977</v>
      </c>
      <c r="E695" s="104" t="s">
        <v>25</v>
      </c>
      <c r="F695" s="102">
        <v>400</v>
      </c>
      <c r="G695" s="25" t="s">
        <v>424</v>
      </c>
      <c r="H695" s="113">
        <f t="shared" si="8"/>
        <v>0.51939999999999997</v>
      </c>
      <c r="I695" s="114">
        <f t="shared" si="9"/>
        <v>22.8536</v>
      </c>
      <c r="J695" s="105">
        <v>207.76</v>
      </c>
      <c r="K695" s="115"/>
    </row>
    <row r="696" spans="2:11" ht="15.45" customHeight="1">
      <c r="B696" s="17" t="s">
        <v>340</v>
      </c>
      <c r="C696" s="100" t="s">
        <v>385</v>
      </c>
      <c r="D696" s="103" t="s">
        <v>725</v>
      </c>
      <c r="E696" s="104" t="s">
        <v>514</v>
      </c>
      <c r="F696" s="102">
        <v>150</v>
      </c>
      <c r="G696" s="25" t="s">
        <v>424</v>
      </c>
      <c r="H696" s="113">
        <f t="shared" si="8"/>
        <v>0.93120000000000003</v>
      </c>
      <c r="I696" s="114">
        <f t="shared" si="9"/>
        <v>40.972799999999999</v>
      </c>
      <c r="J696" s="105">
        <v>139.68</v>
      </c>
      <c r="K696" s="115"/>
    </row>
    <row r="697" spans="2:11" ht="15.45" customHeight="1">
      <c r="B697" s="17" t="s">
        <v>340</v>
      </c>
      <c r="C697" s="100" t="s">
        <v>388</v>
      </c>
      <c r="D697" s="103" t="s">
        <v>854</v>
      </c>
      <c r="E697" s="104" t="s">
        <v>25</v>
      </c>
      <c r="F697" s="102">
        <v>400</v>
      </c>
      <c r="G697" s="25" t="s">
        <v>424</v>
      </c>
      <c r="H697" s="113">
        <f t="shared" si="8"/>
        <v>0.4214</v>
      </c>
      <c r="I697" s="114">
        <f t="shared" si="9"/>
        <v>18.541599999999999</v>
      </c>
      <c r="J697" s="105">
        <v>168.56</v>
      </c>
      <c r="K697" s="115"/>
    </row>
    <row r="698" spans="2:11" ht="15.45" customHeight="1">
      <c r="B698" s="17" t="s">
        <v>340</v>
      </c>
      <c r="C698" s="100" t="s">
        <v>388</v>
      </c>
      <c r="D698" s="103" t="s">
        <v>829</v>
      </c>
      <c r="E698" s="104" t="s">
        <v>3</v>
      </c>
      <c r="F698" s="102">
        <v>300</v>
      </c>
      <c r="G698" s="25" t="s">
        <v>424</v>
      </c>
      <c r="H698" s="113">
        <f t="shared" si="8"/>
        <v>0.53899999999999992</v>
      </c>
      <c r="I698" s="114">
        <f t="shared" si="9"/>
        <v>23.715999999999998</v>
      </c>
      <c r="J698" s="105">
        <v>161.69999999999999</v>
      </c>
      <c r="K698" s="115"/>
    </row>
    <row r="699" spans="2:11" ht="15.45" customHeight="1">
      <c r="B699" s="17" t="s">
        <v>340</v>
      </c>
      <c r="C699" s="100" t="s">
        <v>388</v>
      </c>
      <c r="D699" s="103" t="s">
        <v>668</v>
      </c>
      <c r="E699" s="108" t="s">
        <v>515</v>
      </c>
      <c r="F699" s="102">
        <v>200</v>
      </c>
      <c r="G699" s="25" t="s">
        <v>424</v>
      </c>
      <c r="H699" s="113">
        <f t="shared" si="8"/>
        <v>0.68870000000000009</v>
      </c>
      <c r="I699" s="114">
        <f t="shared" si="9"/>
        <v>30.302800000000005</v>
      </c>
      <c r="J699" s="105">
        <v>137.74</v>
      </c>
      <c r="K699" s="115"/>
    </row>
    <row r="700" spans="2:11" ht="15.45" customHeight="1">
      <c r="B700" s="17" t="s">
        <v>340</v>
      </c>
      <c r="C700" s="100" t="s">
        <v>388</v>
      </c>
      <c r="D700" s="103" t="s">
        <v>611</v>
      </c>
      <c r="E700" s="104" t="s">
        <v>514</v>
      </c>
      <c r="F700" s="102">
        <v>150</v>
      </c>
      <c r="G700" s="25" t="s">
        <v>424</v>
      </c>
      <c r="H700" s="113">
        <f t="shared" si="8"/>
        <v>0.83419999999999994</v>
      </c>
      <c r="I700" s="114">
        <f t="shared" si="9"/>
        <v>36.704799999999999</v>
      </c>
      <c r="J700" s="105">
        <v>125.13</v>
      </c>
      <c r="K700" s="115"/>
    </row>
    <row r="701" spans="2:11" ht="15.45" customHeight="1">
      <c r="B701" s="17" t="s">
        <v>340</v>
      </c>
      <c r="C701" s="109" t="s">
        <v>521</v>
      </c>
      <c r="D701" s="103" t="s">
        <v>934</v>
      </c>
      <c r="E701" s="104" t="s">
        <v>25</v>
      </c>
      <c r="F701" s="102">
        <v>400</v>
      </c>
      <c r="G701" s="25" t="s">
        <v>424</v>
      </c>
      <c r="H701" s="113">
        <f t="shared" si="8"/>
        <v>0.50960000000000005</v>
      </c>
      <c r="I701" s="114">
        <f t="shared" si="9"/>
        <v>22.422400000000003</v>
      </c>
      <c r="J701" s="105">
        <v>203.84</v>
      </c>
      <c r="K701" s="115"/>
    </row>
    <row r="702" spans="2:11" ht="15.45" customHeight="1">
      <c r="B702" s="17" t="s">
        <v>340</v>
      </c>
      <c r="C702" s="109" t="s">
        <v>521</v>
      </c>
      <c r="D702" s="103" t="s">
        <v>768</v>
      </c>
      <c r="E702" s="104" t="s">
        <v>515</v>
      </c>
      <c r="F702" s="102">
        <v>200</v>
      </c>
      <c r="G702" s="25" t="s">
        <v>424</v>
      </c>
      <c r="H702" s="113">
        <f t="shared" si="8"/>
        <v>0.7742</v>
      </c>
      <c r="I702" s="114">
        <f t="shared" si="9"/>
        <v>34.064799999999998</v>
      </c>
      <c r="J702" s="105">
        <v>154.84</v>
      </c>
      <c r="K702" s="115"/>
    </row>
    <row r="703" spans="2:11" ht="15.45" customHeight="1">
      <c r="B703" s="17" t="s">
        <v>340</v>
      </c>
      <c r="C703" s="109" t="s">
        <v>521</v>
      </c>
      <c r="D703" s="103" t="s">
        <v>674</v>
      </c>
      <c r="E703" s="104" t="s">
        <v>514</v>
      </c>
      <c r="F703" s="102">
        <v>150</v>
      </c>
      <c r="G703" s="25" t="s">
        <v>424</v>
      </c>
      <c r="H703" s="113">
        <f t="shared" si="8"/>
        <v>0.92149999999999999</v>
      </c>
      <c r="I703" s="114">
        <f t="shared" si="9"/>
        <v>40.545999999999999</v>
      </c>
      <c r="J703" s="105">
        <v>138.22499999999999</v>
      </c>
      <c r="K703" s="115"/>
    </row>
    <row r="704" spans="2:11" ht="15.45" customHeight="1">
      <c r="B704" s="17" t="s">
        <v>340</v>
      </c>
      <c r="C704" s="100" t="s">
        <v>381</v>
      </c>
      <c r="D704" s="103" t="s">
        <v>937</v>
      </c>
      <c r="E704" s="104" t="s">
        <v>25</v>
      </c>
      <c r="F704" s="102">
        <v>400</v>
      </c>
      <c r="G704" s="25" t="s">
        <v>424</v>
      </c>
      <c r="H704" s="113">
        <f t="shared" si="8"/>
        <v>0.50960000000000005</v>
      </c>
      <c r="I704" s="114">
        <f t="shared" si="9"/>
        <v>22.422400000000003</v>
      </c>
      <c r="J704" s="105">
        <v>203.84</v>
      </c>
      <c r="K704" s="115"/>
    </row>
    <row r="705" spans="2:11" ht="15.45" customHeight="1">
      <c r="B705" s="17" t="s">
        <v>340</v>
      </c>
      <c r="C705" s="100" t="s">
        <v>381</v>
      </c>
      <c r="D705" s="103" t="s">
        <v>876</v>
      </c>
      <c r="E705" s="104" t="s">
        <v>3</v>
      </c>
      <c r="F705" s="102">
        <v>300</v>
      </c>
      <c r="G705" s="25" t="s">
        <v>424</v>
      </c>
      <c r="H705" s="113">
        <f t="shared" si="8"/>
        <v>0.62719999999999998</v>
      </c>
      <c r="I705" s="114">
        <f t="shared" si="9"/>
        <v>27.596799999999998</v>
      </c>
      <c r="J705" s="105">
        <v>188.16</v>
      </c>
      <c r="K705" s="115"/>
    </row>
    <row r="706" spans="2:11" ht="15.45" customHeight="1">
      <c r="B706" s="17" t="s">
        <v>340</v>
      </c>
      <c r="C706" s="100" t="s">
        <v>381</v>
      </c>
      <c r="D706" s="103" t="s">
        <v>773</v>
      </c>
      <c r="E706" s="104" t="s">
        <v>515</v>
      </c>
      <c r="F706" s="102">
        <v>200</v>
      </c>
      <c r="G706" s="25" t="s">
        <v>424</v>
      </c>
      <c r="H706" s="113">
        <f t="shared" si="8"/>
        <v>0.7742</v>
      </c>
      <c r="I706" s="114">
        <f t="shared" si="9"/>
        <v>34.064799999999998</v>
      </c>
      <c r="J706" s="105">
        <v>154.84</v>
      </c>
      <c r="K706" s="115"/>
    </row>
    <row r="707" spans="2:11" ht="15.45" customHeight="1">
      <c r="B707" s="17" t="s">
        <v>340</v>
      </c>
      <c r="C707" s="100" t="s">
        <v>381</v>
      </c>
      <c r="D707" s="103" t="s">
        <v>679</v>
      </c>
      <c r="E707" s="104" t="s">
        <v>514</v>
      </c>
      <c r="F707" s="102">
        <v>150</v>
      </c>
      <c r="G707" s="25" t="s">
        <v>424</v>
      </c>
      <c r="H707" s="113">
        <f t="shared" si="8"/>
        <v>0.92149999999999999</v>
      </c>
      <c r="I707" s="114">
        <f t="shared" si="9"/>
        <v>40.545999999999999</v>
      </c>
      <c r="J707" s="105">
        <v>138.22499999999999</v>
      </c>
      <c r="K707" s="115"/>
    </row>
    <row r="708" spans="2:11" ht="15.45" customHeight="1">
      <c r="B708" s="17" t="s">
        <v>340</v>
      </c>
      <c r="C708" s="100" t="s">
        <v>381</v>
      </c>
      <c r="D708" s="103" t="s">
        <v>627</v>
      </c>
      <c r="E708" s="104" t="s">
        <v>519</v>
      </c>
      <c r="F708" s="102">
        <v>125</v>
      </c>
      <c r="G708" s="25" t="s">
        <v>424</v>
      </c>
      <c r="H708" s="113">
        <f t="shared" si="8"/>
        <v>1.0572999999999999</v>
      </c>
      <c r="I708" s="114">
        <f t="shared" si="9"/>
        <v>46.521199999999993</v>
      </c>
      <c r="J708" s="105">
        <v>132.16249999999999</v>
      </c>
      <c r="K708" s="115"/>
    </row>
    <row r="709" spans="2:11" ht="15.45" customHeight="1">
      <c r="B709" s="17" t="s">
        <v>340</v>
      </c>
      <c r="C709" s="100" t="s">
        <v>381</v>
      </c>
      <c r="D709" s="103" t="s">
        <v>588</v>
      </c>
      <c r="E709" s="104" t="s">
        <v>517</v>
      </c>
      <c r="F709" s="102">
        <v>100</v>
      </c>
      <c r="G709" s="25" t="s">
        <v>424</v>
      </c>
      <c r="H709" s="113">
        <f t="shared" si="8"/>
        <v>1.2222</v>
      </c>
      <c r="I709" s="114">
        <f t="shared" si="9"/>
        <v>53.776799999999994</v>
      </c>
      <c r="J709" s="105">
        <v>122.22</v>
      </c>
      <c r="K709" s="115"/>
    </row>
    <row r="710" spans="2:11" ht="15.45" customHeight="1">
      <c r="B710" s="17" t="s">
        <v>340</v>
      </c>
      <c r="C710" s="100" t="s">
        <v>382</v>
      </c>
      <c r="D710" s="103" t="s">
        <v>892</v>
      </c>
      <c r="E710" s="104" t="s">
        <v>3</v>
      </c>
      <c r="F710" s="102">
        <v>300</v>
      </c>
      <c r="G710" s="25" t="s">
        <v>424</v>
      </c>
      <c r="H710" s="113">
        <f t="shared" si="8"/>
        <v>0.62719999999999998</v>
      </c>
      <c r="I710" s="114">
        <f t="shared" si="9"/>
        <v>27.596799999999998</v>
      </c>
      <c r="J710" s="105">
        <v>188.16</v>
      </c>
      <c r="K710" s="115"/>
    </row>
    <row r="711" spans="2:11" ht="15.45" customHeight="1">
      <c r="B711" s="17" t="s">
        <v>340</v>
      </c>
      <c r="C711" s="100" t="s">
        <v>382</v>
      </c>
      <c r="D711" s="103" t="s">
        <v>789</v>
      </c>
      <c r="E711" s="104" t="s">
        <v>515</v>
      </c>
      <c r="F711" s="102">
        <v>200</v>
      </c>
      <c r="G711" s="25" t="s">
        <v>424</v>
      </c>
      <c r="H711" s="113">
        <f t="shared" si="8"/>
        <v>0.7742</v>
      </c>
      <c r="I711" s="114">
        <f t="shared" si="9"/>
        <v>34.064799999999998</v>
      </c>
      <c r="J711" s="105">
        <v>154.84</v>
      </c>
      <c r="K711" s="115"/>
    </row>
    <row r="712" spans="2:11" ht="15.45" customHeight="1">
      <c r="B712" s="17" t="s">
        <v>340</v>
      </c>
      <c r="C712" s="100" t="s">
        <v>382</v>
      </c>
      <c r="D712" s="103" t="s">
        <v>694</v>
      </c>
      <c r="E712" s="104" t="s">
        <v>514</v>
      </c>
      <c r="F712" s="102">
        <v>150</v>
      </c>
      <c r="G712" s="25" t="s">
        <v>424</v>
      </c>
      <c r="H712" s="113">
        <f t="shared" si="8"/>
        <v>0.92149999999999999</v>
      </c>
      <c r="I712" s="114">
        <f t="shared" si="9"/>
        <v>40.545999999999999</v>
      </c>
      <c r="J712" s="105">
        <v>138.22499999999999</v>
      </c>
      <c r="K712" s="115"/>
    </row>
    <row r="713" spans="2:11" ht="15.45" customHeight="1">
      <c r="B713" s="17" t="s">
        <v>340</v>
      </c>
      <c r="C713" s="100" t="s">
        <v>382</v>
      </c>
      <c r="D713" s="103" t="s">
        <v>643</v>
      </c>
      <c r="E713" s="104" t="s">
        <v>519</v>
      </c>
      <c r="F713" s="102">
        <v>125</v>
      </c>
      <c r="G713" s="25" t="s">
        <v>424</v>
      </c>
      <c r="H713" s="113">
        <f t="shared" si="8"/>
        <v>1.0572999999999999</v>
      </c>
      <c r="I713" s="114">
        <f t="shared" si="9"/>
        <v>46.521199999999993</v>
      </c>
      <c r="J713" s="105">
        <v>132.16249999999999</v>
      </c>
      <c r="K713" s="115"/>
    </row>
    <row r="714" spans="2:11" ht="15.45" customHeight="1">
      <c r="B714" s="17" t="s">
        <v>340</v>
      </c>
      <c r="C714" s="100" t="s">
        <v>382</v>
      </c>
      <c r="D714" s="103" t="s">
        <v>602</v>
      </c>
      <c r="E714" s="104" t="s">
        <v>517</v>
      </c>
      <c r="F714" s="102">
        <v>100</v>
      </c>
      <c r="G714" s="25" t="s">
        <v>424</v>
      </c>
      <c r="H714" s="113">
        <f t="shared" si="8"/>
        <v>1.2222</v>
      </c>
      <c r="I714" s="114">
        <f t="shared" si="9"/>
        <v>53.776799999999994</v>
      </c>
      <c r="J714" s="105">
        <v>122.22</v>
      </c>
      <c r="K714" s="115"/>
    </row>
    <row r="715" spans="2:11" ht="15.45" customHeight="1">
      <c r="B715" s="17" t="s">
        <v>340</v>
      </c>
      <c r="C715" s="100" t="s">
        <v>388</v>
      </c>
      <c r="D715" s="103" t="s">
        <v>573</v>
      </c>
      <c r="E715" s="104" t="s">
        <v>25</v>
      </c>
      <c r="F715" s="102">
        <v>400</v>
      </c>
      <c r="G715" s="25" t="s">
        <v>424</v>
      </c>
      <c r="H715" s="113">
        <f t="shared" si="8"/>
        <v>0.30070000000000002</v>
      </c>
      <c r="I715" s="114">
        <f t="shared" si="9"/>
        <v>13.2308</v>
      </c>
      <c r="J715" s="105">
        <v>120.28</v>
      </c>
      <c r="K715" s="115"/>
    </row>
    <row r="716" spans="2:11" ht="15.45" customHeight="1">
      <c r="B716" s="17" t="s">
        <v>340</v>
      </c>
      <c r="C716" s="100" t="s">
        <v>388</v>
      </c>
      <c r="D716" s="103" t="s">
        <v>562</v>
      </c>
      <c r="E716" s="104" t="s">
        <v>3</v>
      </c>
      <c r="F716" s="102">
        <v>300</v>
      </c>
      <c r="G716" s="25" t="s">
        <v>424</v>
      </c>
      <c r="H716" s="113">
        <f t="shared" si="8"/>
        <v>0.3977</v>
      </c>
      <c r="I716" s="114">
        <f t="shared" si="9"/>
        <v>17.498799999999999</v>
      </c>
      <c r="J716" s="105">
        <v>119.31</v>
      </c>
      <c r="K716" s="115"/>
    </row>
    <row r="717" spans="2:11" ht="15.45" customHeight="1">
      <c r="B717" s="17" t="s">
        <v>340</v>
      </c>
      <c r="C717" s="100" t="s">
        <v>388</v>
      </c>
      <c r="D717" s="103" t="s">
        <v>539</v>
      </c>
      <c r="E717" s="104" t="s">
        <v>515</v>
      </c>
      <c r="F717" s="102">
        <v>200</v>
      </c>
      <c r="G717" s="25" t="s">
        <v>424</v>
      </c>
      <c r="H717" s="113">
        <f t="shared" si="8"/>
        <v>0.50439999999999996</v>
      </c>
      <c r="I717" s="114">
        <f t="shared" si="9"/>
        <v>22.193599999999996</v>
      </c>
      <c r="J717" s="105">
        <v>100.88</v>
      </c>
      <c r="K717" s="115"/>
    </row>
    <row r="718" spans="2:11" ht="15.45" customHeight="1">
      <c r="B718" s="17" t="s">
        <v>340</v>
      </c>
      <c r="C718" s="100" t="s">
        <v>388</v>
      </c>
      <c r="D718" s="103" t="s">
        <v>527</v>
      </c>
      <c r="E718" s="104" t="s">
        <v>514</v>
      </c>
      <c r="F718" s="102">
        <v>150</v>
      </c>
      <c r="G718" s="25" t="s">
        <v>424</v>
      </c>
      <c r="H718" s="113">
        <f t="shared" si="8"/>
        <v>0.62080000000000002</v>
      </c>
      <c r="I718" s="114">
        <f t="shared" si="9"/>
        <v>27.315200000000001</v>
      </c>
      <c r="J718" s="105">
        <v>93.12</v>
      </c>
      <c r="K718" s="115"/>
    </row>
    <row r="719" spans="2:11" ht="15.45" customHeight="1">
      <c r="B719" s="17" t="s">
        <v>340</v>
      </c>
      <c r="C719" s="100" t="s">
        <v>382</v>
      </c>
      <c r="D719" s="103" t="s">
        <v>893</v>
      </c>
      <c r="E719" s="104" t="s">
        <v>3</v>
      </c>
      <c r="F719" s="102">
        <v>300</v>
      </c>
      <c r="G719" s="25" t="s">
        <v>424</v>
      </c>
      <c r="H719" s="113">
        <f t="shared" si="8"/>
        <v>0.62719999999999998</v>
      </c>
      <c r="I719" s="114">
        <f t="shared" si="9"/>
        <v>27.596799999999998</v>
      </c>
      <c r="J719" s="105">
        <v>188.16</v>
      </c>
      <c r="K719" s="115"/>
    </row>
    <row r="720" spans="2:11" ht="15.45" customHeight="1">
      <c r="B720" s="17" t="s">
        <v>340</v>
      </c>
      <c r="C720" s="100" t="s">
        <v>382</v>
      </c>
      <c r="D720" s="103" t="s">
        <v>790</v>
      </c>
      <c r="E720" s="104" t="s">
        <v>515</v>
      </c>
      <c r="F720" s="102">
        <v>200</v>
      </c>
      <c r="G720" s="25" t="s">
        <v>424</v>
      </c>
      <c r="H720" s="113">
        <f t="shared" si="8"/>
        <v>0.7742</v>
      </c>
      <c r="I720" s="114">
        <f t="shared" si="9"/>
        <v>34.064799999999998</v>
      </c>
      <c r="J720" s="105">
        <v>154.84</v>
      </c>
      <c r="K720" s="115"/>
    </row>
    <row r="721" spans="2:11" ht="15.45" customHeight="1">
      <c r="B721" s="17" t="s">
        <v>340</v>
      </c>
      <c r="C721" s="100" t="s">
        <v>382</v>
      </c>
      <c r="D721" s="103" t="s">
        <v>695</v>
      </c>
      <c r="E721" s="104" t="s">
        <v>514</v>
      </c>
      <c r="F721" s="102">
        <v>150</v>
      </c>
      <c r="G721" s="25" t="s">
        <v>424</v>
      </c>
      <c r="H721" s="113">
        <f t="shared" si="8"/>
        <v>0.92149999999999999</v>
      </c>
      <c r="I721" s="114">
        <f t="shared" si="9"/>
        <v>40.545999999999999</v>
      </c>
      <c r="J721" s="105">
        <v>138.22499999999999</v>
      </c>
      <c r="K721" s="115"/>
    </row>
    <row r="722" spans="2:11" ht="15.45" customHeight="1">
      <c r="B722" s="17" t="s">
        <v>340</v>
      </c>
      <c r="C722" s="100" t="s">
        <v>382</v>
      </c>
      <c r="D722" s="103" t="s">
        <v>644</v>
      </c>
      <c r="E722" s="104" t="s">
        <v>519</v>
      </c>
      <c r="F722" s="102">
        <v>125</v>
      </c>
      <c r="G722" s="25" t="s">
        <v>424</v>
      </c>
      <c r="H722" s="113">
        <f t="shared" si="8"/>
        <v>1.0572999999999999</v>
      </c>
      <c r="I722" s="114">
        <f t="shared" si="9"/>
        <v>46.521199999999993</v>
      </c>
      <c r="J722" s="105">
        <v>132.16249999999999</v>
      </c>
      <c r="K722" s="115"/>
    </row>
    <row r="723" spans="2:11" ht="15.45" customHeight="1">
      <c r="B723" s="17" t="s">
        <v>340</v>
      </c>
      <c r="C723" s="100" t="s">
        <v>382</v>
      </c>
      <c r="D723" s="103" t="s">
        <v>603</v>
      </c>
      <c r="E723" s="104" t="s">
        <v>517</v>
      </c>
      <c r="F723" s="102">
        <v>100</v>
      </c>
      <c r="G723" s="25" t="s">
        <v>424</v>
      </c>
      <c r="H723" s="113">
        <f t="shared" si="8"/>
        <v>1.2222</v>
      </c>
      <c r="I723" s="114">
        <f t="shared" si="9"/>
        <v>53.776799999999994</v>
      </c>
      <c r="J723" s="105">
        <v>122.22</v>
      </c>
      <c r="K723" s="115"/>
    </row>
    <row r="724" spans="2:11" ht="15.45" customHeight="1">
      <c r="B724" s="17" t="s">
        <v>340</v>
      </c>
      <c r="C724" s="100" t="s">
        <v>388</v>
      </c>
      <c r="D724" s="103" t="s">
        <v>958</v>
      </c>
      <c r="E724" s="104" t="s">
        <v>25</v>
      </c>
      <c r="F724" s="102">
        <v>400</v>
      </c>
      <c r="G724" s="25" t="s">
        <v>424</v>
      </c>
      <c r="H724" s="113">
        <f t="shared" si="8"/>
        <v>0.51939999999999997</v>
      </c>
      <c r="I724" s="114">
        <f t="shared" si="9"/>
        <v>22.8536</v>
      </c>
      <c r="J724" s="105">
        <v>207.76</v>
      </c>
      <c r="K724" s="115"/>
    </row>
    <row r="725" spans="2:11" ht="15.45" customHeight="1">
      <c r="B725" s="17" t="s">
        <v>340</v>
      </c>
      <c r="C725" s="100" t="s">
        <v>388</v>
      </c>
      <c r="D725" s="103" t="s">
        <v>904</v>
      </c>
      <c r="E725" s="104" t="s">
        <v>3</v>
      </c>
      <c r="F725" s="102">
        <v>300</v>
      </c>
      <c r="G725" s="25" t="s">
        <v>424</v>
      </c>
      <c r="H725" s="113">
        <f t="shared" si="8"/>
        <v>0.63700000000000001</v>
      </c>
      <c r="I725" s="114">
        <f t="shared" si="9"/>
        <v>28.027999999999999</v>
      </c>
      <c r="J725" s="105">
        <v>191.1</v>
      </c>
      <c r="K725" s="115"/>
    </row>
    <row r="726" spans="2:11" ht="15.45" customHeight="1">
      <c r="B726" s="17" t="s">
        <v>340</v>
      </c>
      <c r="C726" s="100" t="s">
        <v>388</v>
      </c>
      <c r="D726" s="103" t="s">
        <v>804</v>
      </c>
      <c r="E726" s="104" t="s">
        <v>515</v>
      </c>
      <c r="F726" s="102">
        <v>200</v>
      </c>
      <c r="G726" s="25" t="s">
        <v>424</v>
      </c>
      <c r="H726" s="113">
        <f t="shared" si="8"/>
        <v>0.79379999999999995</v>
      </c>
      <c r="I726" s="114">
        <f t="shared" si="9"/>
        <v>34.927199999999999</v>
      </c>
      <c r="J726" s="105">
        <v>158.76</v>
      </c>
      <c r="K726" s="115"/>
    </row>
    <row r="727" spans="2:11" ht="15.45" customHeight="1">
      <c r="B727" s="17" t="s">
        <v>340</v>
      </c>
      <c r="C727" s="100" t="s">
        <v>388</v>
      </c>
      <c r="D727" s="103" t="s">
        <v>706</v>
      </c>
      <c r="E727" s="104" t="s">
        <v>514</v>
      </c>
      <c r="F727" s="102">
        <v>150</v>
      </c>
      <c r="G727" s="25" t="s">
        <v>424</v>
      </c>
      <c r="H727" s="113">
        <f t="shared" si="8"/>
        <v>0.93120000000000003</v>
      </c>
      <c r="I727" s="114">
        <f t="shared" si="9"/>
        <v>40.972799999999999</v>
      </c>
      <c r="J727" s="105">
        <v>139.68</v>
      </c>
      <c r="K727" s="115"/>
    </row>
    <row r="728" spans="2:11" ht="15.45" customHeight="1">
      <c r="B728" s="17" t="s">
        <v>340</v>
      </c>
      <c r="C728" s="100" t="s">
        <v>388</v>
      </c>
      <c r="D728" s="103" t="s">
        <v>654</v>
      </c>
      <c r="E728" s="104" t="s">
        <v>519</v>
      </c>
      <c r="F728" s="102">
        <v>125</v>
      </c>
      <c r="G728" s="25" t="s">
        <v>424</v>
      </c>
      <c r="H728" s="113">
        <f t="shared" si="8"/>
        <v>1.0669999999999999</v>
      </c>
      <c r="I728" s="114">
        <f t="shared" si="9"/>
        <v>46.948</v>
      </c>
      <c r="J728" s="105">
        <v>133.375</v>
      </c>
      <c r="K728" s="115"/>
    </row>
    <row r="729" spans="2:11" ht="15.45" customHeight="1">
      <c r="B729" s="17" t="s">
        <v>340</v>
      </c>
      <c r="C729" s="100" t="s">
        <v>388</v>
      </c>
      <c r="D729" s="103" t="s">
        <v>959</v>
      </c>
      <c r="E729" s="104" t="s">
        <v>25</v>
      </c>
      <c r="F729" s="102">
        <v>400</v>
      </c>
      <c r="G729" s="25" t="s">
        <v>424</v>
      </c>
      <c r="H729" s="113">
        <f t="shared" si="8"/>
        <v>0.51939999999999997</v>
      </c>
      <c r="I729" s="114">
        <f t="shared" si="9"/>
        <v>22.8536</v>
      </c>
      <c r="J729" s="105">
        <v>207.76</v>
      </c>
      <c r="K729" s="115"/>
    </row>
    <row r="730" spans="2:11" ht="15.45" customHeight="1">
      <c r="B730" s="17" t="s">
        <v>340</v>
      </c>
      <c r="C730" s="100" t="s">
        <v>388</v>
      </c>
      <c r="D730" s="103" t="s">
        <v>905</v>
      </c>
      <c r="E730" s="104" t="s">
        <v>3</v>
      </c>
      <c r="F730" s="102">
        <v>300</v>
      </c>
      <c r="G730" s="25" t="s">
        <v>424</v>
      </c>
      <c r="H730" s="113">
        <f t="shared" si="8"/>
        <v>0.63700000000000001</v>
      </c>
      <c r="I730" s="114">
        <f t="shared" si="9"/>
        <v>28.027999999999999</v>
      </c>
      <c r="J730" s="105">
        <v>191.1</v>
      </c>
      <c r="K730" s="115"/>
    </row>
    <row r="731" spans="2:11" ht="15.45" customHeight="1">
      <c r="B731" s="17" t="s">
        <v>340</v>
      </c>
      <c r="C731" s="100" t="s">
        <v>388</v>
      </c>
      <c r="D731" s="103" t="s">
        <v>805</v>
      </c>
      <c r="E731" s="104" t="s">
        <v>515</v>
      </c>
      <c r="F731" s="102">
        <v>200</v>
      </c>
      <c r="G731" s="25" t="s">
        <v>424</v>
      </c>
      <c r="H731" s="113">
        <f t="shared" si="8"/>
        <v>0.79379999999999995</v>
      </c>
      <c r="I731" s="114">
        <f t="shared" si="9"/>
        <v>34.927199999999999</v>
      </c>
      <c r="J731" s="105">
        <v>158.76</v>
      </c>
      <c r="K731" s="115"/>
    </row>
    <row r="732" spans="2:11" ht="15.45" customHeight="1">
      <c r="B732" s="17" t="s">
        <v>340</v>
      </c>
      <c r="C732" s="100" t="s">
        <v>388</v>
      </c>
      <c r="D732" s="103" t="s">
        <v>707</v>
      </c>
      <c r="E732" s="104" t="s">
        <v>514</v>
      </c>
      <c r="F732" s="102">
        <v>150</v>
      </c>
      <c r="G732" s="25" t="s">
        <v>424</v>
      </c>
      <c r="H732" s="113">
        <f t="shared" si="8"/>
        <v>0.93120000000000003</v>
      </c>
      <c r="I732" s="114">
        <f t="shared" si="9"/>
        <v>40.972799999999999</v>
      </c>
      <c r="J732" s="105">
        <v>139.68</v>
      </c>
      <c r="K732" s="115"/>
    </row>
    <row r="733" spans="2:11" ht="15.45" customHeight="1">
      <c r="B733" s="17" t="s">
        <v>340</v>
      </c>
      <c r="C733" s="100" t="s">
        <v>388</v>
      </c>
      <c r="D733" s="103" t="s">
        <v>655</v>
      </c>
      <c r="E733" s="104" t="s">
        <v>519</v>
      </c>
      <c r="F733" s="102">
        <v>125</v>
      </c>
      <c r="G733" s="25" t="s">
        <v>424</v>
      </c>
      <c r="H733" s="113">
        <f t="shared" si="8"/>
        <v>1.0669999999999999</v>
      </c>
      <c r="I733" s="114">
        <f t="shared" si="9"/>
        <v>46.948</v>
      </c>
      <c r="J733" s="105">
        <v>133.375</v>
      </c>
      <c r="K733" s="115"/>
    </row>
    <row r="734" spans="2:11" ht="15.45" customHeight="1">
      <c r="B734" s="17" t="s">
        <v>340</v>
      </c>
      <c r="C734" s="100" t="s">
        <v>388</v>
      </c>
      <c r="D734" s="103" t="s">
        <v>960</v>
      </c>
      <c r="E734" s="104" t="s">
        <v>25</v>
      </c>
      <c r="F734" s="102">
        <v>400</v>
      </c>
      <c r="G734" s="25" t="s">
        <v>424</v>
      </c>
      <c r="H734" s="113">
        <f t="shared" si="8"/>
        <v>0.51939999999999997</v>
      </c>
      <c r="I734" s="114">
        <f t="shared" si="9"/>
        <v>22.8536</v>
      </c>
      <c r="J734" s="105">
        <v>207.76</v>
      </c>
      <c r="K734" s="115"/>
    </row>
    <row r="735" spans="2:11" ht="15.45" customHeight="1">
      <c r="B735" s="17" t="s">
        <v>340</v>
      </c>
      <c r="C735" s="100" t="s">
        <v>388</v>
      </c>
      <c r="D735" s="103" t="s">
        <v>906</v>
      </c>
      <c r="E735" s="104" t="s">
        <v>3</v>
      </c>
      <c r="F735" s="102">
        <v>300</v>
      </c>
      <c r="G735" s="25" t="s">
        <v>424</v>
      </c>
      <c r="H735" s="113">
        <f t="shared" si="8"/>
        <v>0.63700000000000001</v>
      </c>
      <c r="I735" s="114">
        <f t="shared" si="9"/>
        <v>28.027999999999999</v>
      </c>
      <c r="J735" s="105">
        <v>191.1</v>
      </c>
      <c r="K735" s="115"/>
    </row>
    <row r="736" spans="2:11" ht="15.45" customHeight="1">
      <c r="B736" s="17" t="s">
        <v>340</v>
      </c>
      <c r="C736" s="100" t="s">
        <v>388</v>
      </c>
      <c r="D736" s="103" t="s">
        <v>806</v>
      </c>
      <c r="E736" s="104" t="s">
        <v>515</v>
      </c>
      <c r="F736" s="102">
        <v>200</v>
      </c>
      <c r="G736" s="25" t="s">
        <v>424</v>
      </c>
      <c r="H736" s="113">
        <f t="shared" si="8"/>
        <v>0.79379999999999995</v>
      </c>
      <c r="I736" s="114">
        <f t="shared" si="9"/>
        <v>34.927199999999999</v>
      </c>
      <c r="J736" s="105">
        <v>158.76</v>
      </c>
      <c r="K736" s="115"/>
    </row>
    <row r="737" spans="2:11" ht="15.45" customHeight="1">
      <c r="B737" s="17" t="s">
        <v>340</v>
      </c>
      <c r="C737" s="100" t="s">
        <v>388</v>
      </c>
      <c r="D737" s="103" t="s">
        <v>708</v>
      </c>
      <c r="E737" s="104" t="s">
        <v>514</v>
      </c>
      <c r="F737" s="102">
        <v>150</v>
      </c>
      <c r="G737" s="25" t="s">
        <v>424</v>
      </c>
      <c r="H737" s="113">
        <f t="shared" ref="H737:H800" si="10">J737/F737</f>
        <v>0.93120000000000003</v>
      </c>
      <c r="I737" s="114">
        <f t="shared" ref="I737:I800" si="11">H737*44</f>
        <v>40.972799999999999</v>
      </c>
      <c r="J737" s="105">
        <v>139.68</v>
      </c>
      <c r="K737" s="115"/>
    </row>
    <row r="738" spans="2:11" ht="15.45" customHeight="1">
      <c r="B738" s="17" t="s">
        <v>340</v>
      </c>
      <c r="C738" s="100" t="s">
        <v>388</v>
      </c>
      <c r="D738" s="103" t="s">
        <v>656</v>
      </c>
      <c r="E738" s="104" t="s">
        <v>519</v>
      </c>
      <c r="F738" s="102">
        <v>125</v>
      </c>
      <c r="G738" s="25" t="s">
        <v>424</v>
      </c>
      <c r="H738" s="113">
        <f t="shared" si="10"/>
        <v>1.0669999999999999</v>
      </c>
      <c r="I738" s="114">
        <f t="shared" si="11"/>
        <v>46.948</v>
      </c>
      <c r="J738" s="105">
        <v>133.375</v>
      </c>
      <c r="K738" s="115"/>
    </row>
    <row r="739" spans="2:11" ht="15.45" customHeight="1">
      <c r="B739" s="17" t="s">
        <v>340</v>
      </c>
      <c r="C739" s="100" t="s">
        <v>388</v>
      </c>
      <c r="D739" s="103" t="s">
        <v>961</v>
      </c>
      <c r="E739" s="104" t="s">
        <v>25</v>
      </c>
      <c r="F739" s="102">
        <v>400</v>
      </c>
      <c r="G739" s="25" t="s">
        <v>424</v>
      </c>
      <c r="H739" s="113">
        <f t="shared" si="10"/>
        <v>0.51939999999999997</v>
      </c>
      <c r="I739" s="114">
        <f t="shared" si="11"/>
        <v>22.8536</v>
      </c>
      <c r="J739" s="105">
        <v>207.76</v>
      </c>
      <c r="K739" s="115"/>
    </row>
    <row r="740" spans="2:11" ht="15.45" customHeight="1">
      <c r="B740" s="17" t="s">
        <v>340</v>
      </c>
      <c r="C740" s="100" t="s">
        <v>388</v>
      </c>
      <c r="D740" s="103" t="s">
        <v>907</v>
      </c>
      <c r="E740" s="104" t="s">
        <v>3</v>
      </c>
      <c r="F740" s="102">
        <v>300</v>
      </c>
      <c r="G740" s="25" t="s">
        <v>424</v>
      </c>
      <c r="H740" s="113">
        <f t="shared" si="10"/>
        <v>0.63700000000000001</v>
      </c>
      <c r="I740" s="114">
        <f t="shared" si="11"/>
        <v>28.027999999999999</v>
      </c>
      <c r="J740" s="105">
        <v>191.1</v>
      </c>
      <c r="K740" s="115"/>
    </row>
    <row r="741" spans="2:11" ht="15.45" customHeight="1">
      <c r="B741" s="17" t="s">
        <v>340</v>
      </c>
      <c r="C741" s="100" t="s">
        <v>388</v>
      </c>
      <c r="D741" s="103" t="s">
        <v>807</v>
      </c>
      <c r="E741" s="104" t="s">
        <v>515</v>
      </c>
      <c r="F741" s="102">
        <v>200</v>
      </c>
      <c r="G741" s="25" t="s">
        <v>424</v>
      </c>
      <c r="H741" s="113">
        <f t="shared" si="10"/>
        <v>0.79379999999999995</v>
      </c>
      <c r="I741" s="114">
        <f t="shared" si="11"/>
        <v>34.927199999999999</v>
      </c>
      <c r="J741" s="105">
        <v>158.76</v>
      </c>
      <c r="K741" s="115"/>
    </row>
    <row r="742" spans="2:11" ht="15.45" customHeight="1">
      <c r="B742" s="17" t="s">
        <v>340</v>
      </c>
      <c r="C742" s="100" t="s">
        <v>388</v>
      </c>
      <c r="D742" s="103" t="s">
        <v>709</v>
      </c>
      <c r="E742" s="104" t="s">
        <v>514</v>
      </c>
      <c r="F742" s="102">
        <v>150</v>
      </c>
      <c r="G742" s="25" t="s">
        <v>424</v>
      </c>
      <c r="H742" s="113">
        <f t="shared" si="10"/>
        <v>0.93120000000000003</v>
      </c>
      <c r="I742" s="114">
        <f t="shared" si="11"/>
        <v>40.972799999999999</v>
      </c>
      <c r="J742" s="105">
        <v>139.68</v>
      </c>
      <c r="K742" s="115"/>
    </row>
    <row r="743" spans="2:11" ht="15.45" customHeight="1">
      <c r="B743" s="17" t="s">
        <v>340</v>
      </c>
      <c r="C743" s="100" t="s">
        <v>388</v>
      </c>
      <c r="D743" s="103" t="s">
        <v>657</v>
      </c>
      <c r="E743" s="104" t="s">
        <v>519</v>
      </c>
      <c r="F743" s="102">
        <v>125</v>
      </c>
      <c r="G743" s="25" t="s">
        <v>424</v>
      </c>
      <c r="H743" s="113">
        <f t="shared" si="10"/>
        <v>1.0669999999999999</v>
      </c>
      <c r="I743" s="114">
        <f t="shared" si="11"/>
        <v>46.948</v>
      </c>
      <c r="J743" s="105">
        <v>133.375</v>
      </c>
      <c r="K743" s="115"/>
    </row>
    <row r="744" spans="2:11" ht="15.45" customHeight="1">
      <c r="B744" s="17" t="s">
        <v>340</v>
      </c>
      <c r="C744" s="109" t="s">
        <v>523</v>
      </c>
      <c r="D744" s="103" t="s">
        <v>1026</v>
      </c>
      <c r="E744" s="104" t="s">
        <v>25</v>
      </c>
      <c r="F744" s="102">
        <v>400</v>
      </c>
      <c r="G744" s="25" t="s">
        <v>424</v>
      </c>
      <c r="H744" s="113">
        <f t="shared" si="10"/>
        <v>1.1299999999999999</v>
      </c>
      <c r="I744" s="114">
        <f t="shared" si="11"/>
        <v>49.72</v>
      </c>
      <c r="J744" s="105">
        <v>452</v>
      </c>
      <c r="K744" s="115"/>
    </row>
    <row r="745" spans="2:11" ht="15.45" customHeight="1">
      <c r="B745" s="17" t="s">
        <v>340</v>
      </c>
      <c r="C745" s="109" t="s">
        <v>523</v>
      </c>
      <c r="D745" s="103" t="s">
        <v>1015</v>
      </c>
      <c r="E745" s="104" t="s">
        <v>3</v>
      </c>
      <c r="F745" s="102">
        <v>300</v>
      </c>
      <c r="G745" s="25" t="s">
        <v>424</v>
      </c>
      <c r="H745" s="113">
        <f t="shared" si="10"/>
        <v>1.25</v>
      </c>
      <c r="I745" s="114">
        <f t="shared" si="11"/>
        <v>55</v>
      </c>
      <c r="J745" s="105">
        <v>375</v>
      </c>
      <c r="K745" s="115"/>
    </row>
    <row r="746" spans="2:11" ht="15.45" customHeight="1">
      <c r="B746" s="17" t="s">
        <v>340</v>
      </c>
      <c r="C746" s="109" t="s">
        <v>523</v>
      </c>
      <c r="D746" s="103" t="s">
        <v>1003</v>
      </c>
      <c r="E746" s="104" t="s">
        <v>515</v>
      </c>
      <c r="F746" s="102">
        <v>200</v>
      </c>
      <c r="G746" s="25" t="s">
        <v>424</v>
      </c>
      <c r="H746" s="113">
        <f t="shared" si="10"/>
        <v>1.3719999999999999</v>
      </c>
      <c r="I746" s="114">
        <f t="shared" si="11"/>
        <v>60.367999999999995</v>
      </c>
      <c r="J746" s="105">
        <v>274.39999999999998</v>
      </c>
      <c r="K746" s="115"/>
    </row>
    <row r="747" spans="2:11" ht="15.45" customHeight="1">
      <c r="B747" s="17" t="s">
        <v>340</v>
      </c>
      <c r="C747" s="100" t="s">
        <v>388</v>
      </c>
      <c r="D747" s="103" t="s">
        <v>855</v>
      </c>
      <c r="E747" s="104" t="s">
        <v>25</v>
      </c>
      <c r="F747" s="102">
        <v>400</v>
      </c>
      <c r="G747" s="25" t="s">
        <v>424</v>
      </c>
      <c r="H747" s="113">
        <f t="shared" si="10"/>
        <v>0.4214</v>
      </c>
      <c r="I747" s="114">
        <f t="shared" si="11"/>
        <v>18.541599999999999</v>
      </c>
      <c r="J747" s="105">
        <v>168.56</v>
      </c>
      <c r="K747" s="115"/>
    </row>
    <row r="748" spans="2:11" ht="15.45" customHeight="1">
      <c r="B748" s="17" t="s">
        <v>340</v>
      </c>
      <c r="C748" s="100" t="s">
        <v>388</v>
      </c>
      <c r="D748" s="103" t="s">
        <v>830</v>
      </c>
      <c r="E748" s="104" t="s">
        <v>3</v>
      </c>
      <c r="F748" s="102">
        <v>300</v>
      </c>
      <c r="G748" s="25" t="s">
        <v>424</v>
      </c>
      <c r="H748" s="113">
        <f t="shared" si="10"/>
        <v>0.53899999999999992</v>
      </c>
      <c r="I748" s="114">
        <f t="shared" si="11"/>
        <v>23.715999999999998</v>
      </c>
      <c r="J748" s="105">
        <v>161.69999999999999</v>
      </c>
      <c r="K748" s="115"/>
    </row>
    <row r="749" spans="2:11" ht="15.45" customHeight="1">
      <c r="B749" s="17" t="s">
        <v>340</v>
      </c>
      <c r="C749" s="100" t="s">
        <v>388</v>
      </c>
      <c r="D749" s="103" t="s">
        <v>669</v>
      </c>
      <c r="E749" s="104" t="s">
        <v>515</v>
      </c>
      <c r="F749" s="102">
        <v>200</v>
      </c>
      <c r="G749" s="25" t="s">
        <v>424</v>
      </c>
      <c r="H749" s="113">
        <f t="shared" si="10"/>
        <v>0.68870000000000009</v>
      </c>
      <c r="I749" s="114">
        <f t="shared" si="11"/>
        <v>30.302800000000005</v>
      </c>
      <c r="J749" s="105">
        <v>137.74</v>
      </c>
      <c r="K749" s="115"/>
    </row>
    <row r="750" spans="2:11" ht="15.45" customHeight="1">
      <c r="B750" s="17" t="s">
        <v>340</v>
      </c>
      <c r="C750" s="100" t="s">
        <v>388</v>
      </c>
      <c r="D750" s="103" t="s">
        <v>612</v>
      </c>
      <c r="E750" s="104" t="s">
        <v>514</v>
      </c>
      <c r="F750" s="102">
        <v>150</v>
      </c>
      <c r="G750" s="25" t="s">
        <v>424</v>
      </c>
      <c r="H750" s="113">
        <f t="shared" si="10"/>
        <v>0.83419999999999994</v>
      </c>
      <c r="I750" s="114">
        <f t="shared" si="11"/>
        <v>36.704799999999999</v>
      </c>
      <c r="J750" s="105">
        <v>125.13</v>
      </c>
      <c r="K750" s="115"/>
    </row>
    <row r="751" spans="2:11" ht="15.45" customHeight="1">
      <c r="B751" s="17" t="s">
        <v>340</v>
      </c>
      <c r="C751" s="100" t="s">
        <v>388</v>
      </c>
      <c r="D751" s="103" t="s">
        <v>563</v>
      </c>
      <c r="E751" s="104" t="s">
        <v>3</v>
      </c>
      <c r="F751" s="102">
        <v>300</v>
      </c>
      <c r="G751" s="25" t="s">
        <v>424</v>
      </c>
      <c r="H751" s="113">
        <f t="shared" si="10"/>
        <v>0.3977</v>
      </c>
      <c r="I751" s="114">
        <f t="shared" si="11"/>
        <v>17.498799999999999</v>
      </c>
      <c r="J751" s="105">
        <v>119.31</v>
      </c>
      <c r="K751" s="115"/>
    </row>
    <row r="752" spans="2:11" ht="15.45" customHeight="1">
      <c r="B752" s="17" t="s">
        <v>340</v>
      </c>
      <c r="C752" s="100" t="s">
        <v>388</v>
      </c>
      <c r="D752" s="103" t="s">
        <v>540</v>
      </c>
      <c r="E752" s="104" t="s">
        <v>515</v>
      </c>
      <c r="F752" s="102">
        <v>200</v>
      </c>
      <c r="G752" s="25" t="s">
        <v>424</v>
      </c>
      <c r="H752" s="113">
        <f t="shared" si="10"/>
        <v>0.50439999999999996</v>
      </c>
      <c r="I752" s="114">
        <f t="shared" si="11"/>
        <v>22.193599999999996</v>
      </c>
      <c r="J752" s="105">
        <v>100.88</v>
      </c>
      <c r="K752" s="115"/>
    </row>
    <row r="753" spans="2:11" ht="15.45" customHeight="1">
      <c r="B753" s="17" t="s">
        <v>340</v>
      </c>
      <c r="C753" s="100" t="s">
        <v>388</v>
      </c>
      <c r="D753" s="103" t="s">
        <v>528</v>
      </c>
      <c r="E753" s="104" t="s">
        <v>514</v>
      </c>
      <c r="F753" s="102">
        <v>150</v>
      </c>
      <c r="G753" s="25" t="s">
        <v>424</v>
      </c>
      <c r="H753" s="113">
        <f t="shared" si="10"/>
        <v>0.62080000000000002</v>
      </c>
      <c r="I753" s="114">
        <f t="shared" si="11"/>
        <v>27.315200000000001</v>
      </c>
      <c r="J753" s="105">
        <v>93.12</v>
      </c>
      <c r="K753" s="115"/>
    </row>
    <row r="754" spans="2:11" ht="15.45" customHeight="1">
      <c r="B754" s="17" t="s">
        <v>340</v>
      </c>
      <c r="C754" s="109" t="s">
        <v>523</v>
      </c>
      <c r="D754" s="103" t="s">
        <v>1027</v>
      </c>
      <c r="E754" s="104" t="s">
        <v>25</v>
      </c>
      <c r="F754" s="102">
        <v>400</v>
      </c>
      <c r="G754" s="25" t="s">
        <v>424</v>
      </c>
      <c r="H754" s="113">
        <f t="shared" si="10"/>
        <v>1.1299999999999999</v>
      </c>
      <c r="I754" s="114">
        <f t="shared" si="11"/>
        <v>49.72</v>
      </c>
      <c r="J754" s="105">
        <v>452</v>
      </c>
      <c r="K754" s="115"/>
    </row>
    <row r="755" spans="2:11" ht="15.45" customHeight="1">
      <c r="B755" s="17" t="s">
        <v>340</v>
      </c>
      <c r="C755" s="100" t="s">
        <v>381</v>
      </c>
      <c r="D755" s="103" t="s">
        <v>877</v>
      </c>
      <c r="E755" s="104" t="s">
        <v>3</v>
      </c>
      <c r="F755" s="102">
        <v>300</v>
      </c>
      <c r="G755" s="25" t="s">
        <v>424</v>
      </c>
      <c r="H755" s="113">
        <f t="shared" si="10"/>
        <v>0.62719999999999998</v>
      </c>
      <c r="I755" s="114">
        <f t="shared" si="11"/>
        <v>27.596799999999998</v>
      </c>
      <c r="J755" s="105">
        <v>188.16</v>
      </c>
      <c r="K755" s="115"/>
    </row>
    <row r="756" spans="2:11" ht="15.45" customHeight="1">
      <c r="B756" s="17" t="s">
        <v>340</v>
      </c>
      <c r="C756" s="100" t="s">
        <v>381</v>
      </c>
      <c r="D756" s="103" t="s">
        <v>878</v>
      </c>
      <c r="E756" s="104" t="s">
        <v>3</v>
      </c>
      <c r="F756" s="102">
        <v>300</v>
      </c>
      <c r="G756" s="25" t="s">
        <v>424</v>
      </c>
      <c r="H756" s="113">
        <f t="shared" si="10"/>
        <v>0.62719999999999998</v>
      </c>
      <c r="I756" s="114">
        <f t="shared" si="11"/>
        <v>27.596799999999998</v>
      </c>
      <c r="J756" s="105">
        <v>188.16</v>
      </c>
      <c r="K756" s="115"/>
    </row>
    <row r="757" spans="2:11" ht="15.45" customHeight="1">
      <c r="B757" s="17" t="s">
        <v>340</v>
      </c>
      <c r="C757" s="100" t="s">
        <v>381</v>
      </c>
      <c r="D757" s="103" t="s">
        <v>774</v>
      </c>
      <c r="E757" s="104" t="s">
        <v>515</v>
      </c>
      <c r="F757" s="102">
        <v>200</v>
      </c>
      <c r="G757" s="25" t="s">
        <v>424</v>
      </c>
      <c r="H757" s="113">
        <f t="shared" si="10"/>
        <v>0.7742</v>
      </c>
      <c r="I757" s="114">
        <f t="shared" si="11"/>
        <v>34.064799999999998</v>
      </c>
      <c r="J757" s="105">
        <v>154.84</v>
      </c>
      <c r="K757" s="115"/>
    </row>
    <row r="758" spans="2:11" ht="15.45" customHeight="1">
      <c r="B758" s="17" t="s">
        <v>340</v>
      </c>
      <c r="C758" s="100" t="s">
        <v>381</v>
      </c>
      <c r="D758" s="103" t="s">
        <v>680</v>
      </c>
      <c r="E758" s="104" t="s">
        <v>514</v>
      </c>
      <c r="F758" s="102">
        <v>150</v>
      </c>
      <c r="G758" s="25" t="s">
        <v>424</v>
      </c>
      <c r="H758" s="113">
        <f t="shared" si="10"/>
        <v>0.92149999999999999</v>
      </c>
      <c r="I758" s="114">
        <f t="shared" si="11"/>
        <v>40.545999999999999</v>
      </c>
      <c r="J758" s="105">
        <v>138.22499999999999</v>
      </c>
      <c r="K758" s="115"/>
    </row>
    <row r="759" spans="2:11" ht="15.45" customHeight="1">
      <c r="B759" s="17" t="s">
        <v>340</v>
      </c>
      <c r="C759" s="100" t="s">
        <v>381</v>
      </c>
      <c r="D759" s="103" t="s">
        <v>628</v>
      </c>
      <c r="E759" s="104" t="s">
        <v>519</v>
      </c>
      <c r="F759" s="102">
        <v>125</v>
      </c>
      <c r="G759" s="25" t="s">
        <v>424</v>
      </c>
      <c r="H759" s="113">
        <f t="shared" si="10"/>
        <v>1.0572999999999999</v>
      </c>
      <c r="I759" s="114">
        <f t="shared" si="11"/>
        <v>46.521199999999993</v>
      </c>
      <c r="J759" s="105">
        <v>132.16249999999999</v>
      </c>
      <c r="K759" s="115"/>
    </row>
    <row r="760" spans="2:11" ht="15.45" customHeight="1">
      <c r="B760" s="17" t="s">
        <v>340</v>
      </c>
      <c r="C760" s="100" t="s">
        <v>381</v>
      </c>
      <c r="D760" s="103" t="s">
        <v>589</v>
      </c>
      <c r="E760" s="104" t="s">
        <v>517</v>
      </c>
      <c r="F760" s="102">
        <v>100</v>
      </c>
      <c r="G760" s="25" t="s">
        <v>424</v>
      </c>
      <c r="H760" s="113">
        <f t="shared" si="10"/>
        <v>1.2222</v>
      </c>
      <c r="I760" s="114">
        <f t="shared" si="11"/>
        <v>53.776799999999994</v>
      </c>
      <c r="J760" s="105">
        <v>122.22</v>
      </c>
      <c r="K760" s="115"/>
    </row>
    <row r="761" spans="2:11" ht="15.45" customHeight="1">
      <c r="B761" s="17" t="s">
        <v>340</v>
      </c>
      <c r="C761" s="100" t="s">
        <v>385</v>
      </c>
      <c r="D761" s="103" t="s">
        <v>978</v>
      </c>
      <c r="E761" s="104" t="s">
        <v>25</v>
      </c>
      <c r="F761" s="102">
        <v>400</v>
      </c>
      <c r="G761" s="25" t="s">
        <v>424</v>
      </c>
      <c r="H761" s="113">
        <f t="shared" si="10"/>
        <v>0.51939999999999997</v>
      </c>
      <c r="I761" s="114">
        <f t="shared" si="11"/>
        <v>22.8536</v>
      </c>
      <c r="J761" s="105">
        <v>207.76</v>
      </c>
      <c r="K761" s="115"/>
    </row>
    <row r="762" spans="2:11" ht="15.45" customHeight="1">
      <c r="B762" s="17" t="s">
        <v>340</v>
      </c>
      <c r="C762" s="100" t="s">
        <v>385</v>
      </c>
      <c r="D762" s="103" t="s">
        <v>824</v>
      </c>
      <c r="E762" s="104" t="s">
        <v>515</v>
      </c>
      <c r="F762" s="102">
        <v>200</v>
      </c>
      <c r="G762" s="25" t="s">
        <v>424</v>
      </c>
      <c r="H762" s="113">
        <f t="shared" si="10"/>
        <v>0.79379999999999995</v>
      </c>
      <c r="I762" s="114">
        <f t="shared" si="11"/>
        <v>34.927199999999999</v>
      </c>
      <c r="J762" s="105">
        <v>158.76</v>
      </c>
      <c r="K762" s="115"/>
    </row>
    <row r="763" spans="2:11" ht="15.45" customHeight="1">
      <c r="B763" s="17" t="s">
        <v>340</v>
      </c>
      <c r="C763" s="100" t="s">
        <v>386</v>
      </c>
      <c r="D763" s="103" t="s">
        <v>796</v>
      </c>
      <c r="E763" s="104" t="s">
        <v>25</v>
      </c>
      <c r="F763" s="102">
        <v>400</v>
      </c>
      <c r="G763" s="25" t="s">
        <v>424</v>
      </c>
      <c r="H763" s="113">
        <f t="shared" si="10"/>
        <v>0.39200000000000002</v>
      </c>
      <c r="I763" s="114">
        <f t="shared" si="11"/>
        <v>17.248000000000001</v>
      </c>
      <c r="J763" s="105">
        <v>156.80000000000001</v>
      </c>
      <c r="K763" s="115"/>
    </row>
    <row r="764" spans="2:11" ht="15.45" customHeight="1">
      <c r="B764" s="17" t="s">
        <v>340</v>
      </c>
      <c r="C764" s="100" t="s">
        <v>386</v>
      </c>
      <c r="D764" s="103" t="s">
        <v>866</v>
      </c>
      <c r="E764" s="104" t="s">
        <v>3</v>
      </c>
      <c r="F764" s="102">
        <v>300</v>
      </c>
      <c r="G764" s="25" t="s">
        <v>424</v>
      </c>
      <c r="H764" s="113">
        <f t="shared" si="10"/>
        <v>0.57820000000000005</v>
      </c>
      <c r="I764" s="114">
        <f t="shared" si="11"/>
        <v>25.440800000000003</v>
      </c>
      <c r="J764" s="105">
        <v>173.46</v>
      </c>
      <c r="K764" s="115"/>
    </row>
    <row r="765" spans="2:11" ht="15.45" customHeight="1">
      <c r="B765" s="17" t="s">
        <v>340</v>
      </c>
      <c r="C765" s="100" t="s">
        <v>386</v>
      </c>
      <c r="D765" s="103" t="s">
        <v>746</v>
      </c>
      <c r="E765" s="104" t="s">
        <v>515</v>
      </c>
      <c r="F765" s="102">
        <v>200</v>
      </c>
      <c r="G765" s="25" t="s">
        <v>424</v>
      </c>
      <c r="H765" s="113">
        <f t="shared" si="10"/>
        <v>0.71779999999999999</v>
      </c>
      <c r="I765" s="114">
        <f t="shared" si="11"/>
        <v>31.583199999999998</v>
      </c>
      <c r="J765" s="105">
        <v>143.56</v>
      </c>
      <c r="K765" s="115"/>
    </row>
    <row r="766" spans="2:11" ht="15.45" customHeight="1">
      <c r="B766" s="17" t="s">
        <v>340</v>
      </c>
      <c r="C766" s="100" t="s">
        <v>386</v>
      </c>
      <c r="D766" s="103" t="s">
        <v>652</v>
      </c>
      <c r="E766" s="104" t="s">
        <v>514</v>
      </c>
      <c r="F766" s="102">
        <v>150</v>
      </c>
      <c r="G766" s="25" t="s">
        <v>424</v>
      </c>
      <c r="H766" s="113">
        <f t="shared" si="10"/>
        <v>0.88270000000000004</v>
      </c>
      <c r="I766" s="114">
        <f t="shared" si="11"/>
        <v>38.838799999999999</v>
      </c>
      <c r="J766" s="105">
        <v>132.405</v>
      </c>
      <c r="K766" s="115"/>
    </row>
    <row r="767" spans="2:11" ht="15.45" customHeight="1">
      <c r="B767" s="17" t="s">
        <v>340</v>
      </c>
      <c r="C767" s="100" t="s">
        <v>388</v>
      </c>
      <c r="D767" s="103" t="s">
        <v>856</v>
      </c>
      <c r="E767" s="104" t="s">
        <v>25</v>
      </c>
      <c r="F767" s="102">
        <v>400</v>
      </c>
      <c r="G767" s="25" t="s">
        <v>424</v>
      </c>
      <c r="H767" s="113">
        <f t="shared" si="10"/>
        <v>0.4214</v>
      </c>
      <c r="I767" s="114">
        <f t="shared" si="11"/>
        <v>18.541599999999999</v>
      </c>
      <c r="J767" s="105">
        <v>168.56</v>
      </c>
      <c r="K767" s="115"/>
    </row>
    <row r="768" spans="2:11" ht="15.45" customHeight="1">
      <c r="B768" s="17" t="s">
        <v>340</v>
      </c>
      <c r="C768" s="100" t="s">
        <v>388</v>
      </c>
      <c r="D768" s="103" t="s">
        <v>670</v>
      </c>
      <c r="E768" s="104" t="s">
        <v>515</v>
      </c>
      <c r="F768" s="102">
        <v>200</v>
      </c>
      <c r="G768" s="25" t="s">
        <v>424</v>
      </c>
      <c r="H768" s="113">
        <f t="shared" si="10"/>
        <v>0.68870000000000009</v>
      </c>
      <c r="I768" s="114">
        <f t="shared" si="11"/>
        <v>30.302800000000005</v>
      </c>
      <c r="J768" s="105">
        <v>137.74</v>
      </c>
      <c r="K768" s="115"/>
    </row>
    <row r="769" spans="2:11" ht="15.45" customHeight="1">
      <c r="B769" s="17" t="s">
        <v>340</v>
      </c>
      <c r="C769" s="100" t="s">
        <v>388</v>
      </c>
      <c r="D769" s="103" t="s">
        <v>613</v>
      </c>
      <c r="E769" s="104" t="s">
        <v>514</v>
      </c>
      <c r="F769" s="102">
        <v>150</v>
      </c>
      <c r="G769" s="25" t="s">
        <v>424</v>
      </c>
      <c r="H769" s="113">
        <f t="shared" si="10"/>
        <v>0.83419999999999994</v>
      </c>
      <c r="I769" s="114">
        <f t="shared" si="11"/>
        <v>36.704799999999999</v>
      </c>
      <c r="J769" s="105">
        <v>125.13</v>
      </c>
      <c r="K769" s="115"/>
    </row>
    <row r="770" spans="2:11" ht="15.45" customHeight="1">
      <c r="B770" s="17" t="s">
        <v>340</v>
      </c>
      <c r="C770" s="109" t="s">
        <v>523</v>
      </c>
      <c r="D770" s="103" t="s">
        <v>1028</v>
      </c>
      <c r="E770" s="104" t="s">
        <v>25</v>
      </c>
      <c r="F770" s="102">
        <v>400</v>
      </c>
      <c r="G770" s="25" t="s">
        <v>424</v>
      </c>
      <c r="H770" s="113">
        <f t="shared" si="10"/>
        <v>1.1299999999999999</v>
      </c>
      <c r="I770" s="114">
        <f t="shared" si="11"/>
        <v>49.72</v>
      </c>
      <c r="J770" s="105">
        <v>452</v>
      </c>
      <c r="K770" s="115"/>
    </row>
    <row r="771" spans="2:11" ht="15.45" customHeight="1">
      <c r="B771" s="17" t="s">
        <v>340</v>
      </c>
      <c r="C771" s="100" t="s">
        <v>388</v>
      </c>
      <c r="D771" s="103" t="s">
        <v>574</v>
      </c>
      <c r="E771" s="104" t="s">
        <v>25</v>
      </c>
      <c r="F771" s="102">
        <v>400</v>
      </c>
      <c r="G771" s="25" t="s">
        <v>424</v>
      </c>
      <c r="H771" s="113">
        <f t="shared" si="10"/>
        <v>0.30070000000000002</v>
      </c>
      <c r="I771" s="114">
        <f t="shared" si="11"/>
        <v>13.2308</v>
      </c>
      <c r="J771" s="105">
        <v>120.28</v>
      </c>
      <c r="K771" s="115"/>
    </row>
    <row r="772" spans="2:11" ht="15.45" customHeight="1">
      <c r="B772" s="17" t="s">
        <v>340</v>
      </c>
      <c r="C772" s="100" t="s">
        <v>388</v>
      </c>
      <c r="D772" s="103" t="s">
        <v>564</v>
      </c>
      <c r="E772" s="104" t="s">
        <v>3</v>
      </c>
      <c r="F772" s="102">
        <v>300</v>
      </c>
      <c r="G772" s="25" t="s">
        <v>424</v>
      </c>
      <c r="H772" s="113">
        <f t="shared" si="10"/>
        <v>0.3977</v>
      </c>
      <c r="I772" s="114">
        <f t="shared" si="11"/>
        <v>17.498799999999999</v>
      </c>
      <c r="J772" s="105">
        <v>119.31</v>
      </c>
      <c r="K772" s="115"/>
    </row>
    <row r="773" spans="2:11" ht="15.45" customHeight="1">
      <c r="B773" s="17" t="s">
        <v>340</v>
      </c>
      <c r="C773" s="100" t="s">
        <v>388</v>
      </c>
      <c r="D773" s="103" t="s">
        <v>541</v>
      </c>
      <c r="E773" s="104" t="s">
        <v>515</v>
      </c>
      <c r="F773" s="102">
        <v>200</v>
      </c>
      <c r="G773" s="25" t="s">
        <v>424</v>
      </c>
      <c r="H773" s="113">
        <f t="shared" si="10"/>
        <v>0.50439999999999996</v>
      </c>
      <c r="I773" s="114">
        <f t="shared" si="11"/>
        <v>22.193599999999996</v>
      </c>
      <c r="J773" s="105">
        <v>100.88</v>
      </c>
      <c r="K773" s="115"/>
    </row>
    <row r="774" spans="2:11" ht="15.45" customHeight="1">
      <c r="B774" s="17" t="s">
        <v>340</v>
      </c>
      <c r="C774" s="100" t="s">
        <v>388</v>
      </c>
      <c r="D774" s="103" t="s">
        <v>529</v>
      </c>
      <c r="E774" s="104" t="s">
        <v>514</v>
      </c>
      <c r="F774" s="102">
        <v>150</v>
      </c>
      <c r="G774" s="25" t="s">
        <v>424</v>
      </c>
      <c r="H774" s="113">
        <f t="shared" si="10"/>
        <v>0.62080000000000002</v>
      </c>
      <c r="I774" s="114">
        <f t="shared" si="11"/>
        <v>27.315200000000001</v>
      </c>
      <c r="J774" s="105">
        <v>93.12</v>
      </c>
      <c r="K774" s="115"/>
    </row>
    <row r="775" spans="2:11" ht="15.45" customHeight="1">
      <c r="B775" s="17" t="s">
        <v>340</v>
      </c>
      <c r="C775" s="100" t="s">
        <v>388</v>
      </c>
      <c r="D775" s="106" t="s">
        <v>565</v>
      </c>
      <c r="E775" s="107" t="s">
        <v>3</v>
      </c>
      <c r="F775" s="102">
        <v>300</v>
      </c>
      <c r="G775" s="25" t="s">
        <v>424</v>
      </c>
      <c r="H775" s="113">
        <f t="shared" si="10"/>
        <v>0.3977</v>
      </c>
      <c r="I775" s="114">
        <f t="shared" si="11"/>
        <v>17.498799999999999</v>
      </c>
      <c r="J775" s="105">
        <v>119.31</v>
      </c>
      <c r="K775" s="115"/>
    </row>
    <row r="776" spans="2:11" ht="15.45" customHeight="1">
      <c r="B776" s="17" t="s">
        <v>340</v>
      </c>
      <c r="C776" s="100" t="s">
        <v>388</v>
      </c>
      <c r="D776" s="106" t="s">
        <v>542</v>
      </c>
      <c r="E776" s="107" t="s">
        <v>515</v>
      </c>
      <c r="F776" s="102">
        <v>200</v>
      </c>
      <c r="G776" s="25" t="s">
        <v>424</v>
      </c>
      <c r="H776" s="113">
        <f t="shared" si="10"/>
        <v>0.50439999999999996</v>
      </c>
      <c r="I776" s="114">
        <f t="shared" si="11"/>
        <v>22.193599999999996</v>
      </c>
      <c r="J776" s="105">
        <v>100.88</v>
      </c>
      <c r="K776" s="115"/>
    </row>
    <row r="777" spans="2:11" ht="15.45" customHeight="1">
      <c r="B777" s="17" t="s">
        <v>340</v>
      </c>
      <c r="C777" s="100" t="s">
        <v>388</v>
      </c>
      <c r="D777" s="106" t="s">
        <v>530</v>
      </c>
      <c r="E777" s="107" t="s">
        <v>514</v>
      </c>
      <c r="F777" s="102">
        <v>150</v>
      </c>
      <c r="G777" s="25" t="s">
        <v>424</v>
      </c>
      <c r="H777" s="113">
        <f t="shared" si="10"/>
        <v>0.62080000000000002</v>
      </c>
      <c r="I777" s="114">
        <f t="shared" si="11"/>
        <v>27.315200000000001</v>
      </c>
      <c r="J777" s="105">
        <v>93.12</v>
      </c>
      <c r="K777" s="115"/>
    </row>
    <row r="778" spans="2:11" ht="15.45" customHeight="1">
      <c r="B778" s="17" t="s">
        <v>340</v>
      </c>
      <c r="C778" s="100" t="s">
        <v>386</v>
      </c>
      <c r="D778" s="103" t="s">
        <v>867</v>
      </c>
      <c r="E778" s="104" t="s">
        <v>3</v>
      </c>
      <c r="F778" s="102">
        <v>300</v>
      </c>
      <c r="G778" s="25" t="s">
        <v>424</v>
      </c>
      <c r="H778" s="113">
        <f t="shared" si="10"/>
        <v>0.57820000000000005</v>
      </c>
      <c r="I778" s="114">
        <f t="shared" si="11"/>
        <v>25.440800000000003</v>
      </c>
      <c r="J778" s="105">
        <v>173.46</v>
      </c>
      <c r="K778" s="115"/>
    </row>
    <row r="779" spans="2:11" ht="15.45" customHeight="1">
      <c r="B779" s="17" t="s">
        <v>340</v>
      </c>
      <c r="C779" s="100" t="s">
        <v>384</v>
      </c>
      <c r="D779" s="103" t="s">
        <v>571</v>
      </c>
      <c r="E779" s="104" t="s">
        <v>3</v>
      </c>
      <c r="F779" s="102">
        <v>300</v>
      </c>
      <c r="G779" s="25" t="s">
        <v>424</v>
      </c>
      <c r="H779" s="113">
        <f t="shared" si="10"/>
        <v>0.3977</v>
      </c>
      <c r="I779" s="114">
        <f t="shared" si="11"/>
        <v>17.498799999999999</v>
      </c>
      <c r="J779" s="105">
        <v>119.31</v>
      </c>
      <c r="K779" s="115"/>
    </row>
    <row r="780" spans="2:11" ht="15.45" customHeight="1">
      <c r="B780" s="17" t="s">
        <v>340</v>
      </c>
      <c r="C780" s="100" t="s">
        <v>384</v>
      </c>
      <c r="D780" s="103" t="s">
        <v>548</v>
      </c>
      <c r="E780" s="104" t="s">
        <v>515</v>
      </c>
      <c r="F780" s="102">
        <v>200</v>
      </c>
      <c r="G780" s="25" t="s">
        <v>424</v>
      </c>
      <c r="H780" s="113">
        <f t="shared" si="10"/>
        <v>0.50439999999999996</v>
      </c>
      <c r="I780" s="114">
        <f t="shared" si="11"/>
        <v>22.193599999999996</v>
      </c>
      <c r="J780" s="105">
        <v>100.88</v>
      </c>
      <c r="K780" s="115"/>
    </row>
    <row r="781" spans="2:11" ht="15.45" customHeight="1">
      <c r="B781" s="17" t="s">
        <v>340</v>
      </c>
      <c r="C781" s="100" t="s">
        <v>384</v>
      </c>
      <c r="D781" s="103" t="s">
        <v>536</v>
      </c>
      <c r="E781" s="104" t="s">
        <v>514</v>
      </c>
      <c r="F781" s="102">
        <v>150</v>
      </c>
      <c r="G781" s="25" t="s">
        <v>424</v>
      </c>
      <c r="H781" s="113">
        <f t="shared" si="10"/>
        <v>0.62080000000000002</v>
      </c>
      <c r="I781" s="114">
        <f t="shared" si="11"/>
        <v>27.315200000000001</v>
      </c>
      <c r="J781" s="105">
        <v>93.12</v>
      </c>
      <c r="K781" s="115"/>
    </row>
    <row r="782" spans="2:11" ht="15.45" customHeight="1">
      <c r="B782" s="17" t="s">
        <v>340</v>
      </c>
      <c r="C782" s="109" t="s">
        <v>520</v>
      </c>
      <c r="D782" s="103" t="s">
        <v>990</v>
      </c>
      <c r="E782" s="104" t="s">
        <v>25</v>
      </c>
      <c r="F782" s="102">
        <v>400</v>
      </c>
      <c r="G782" s="25" t="s">
        <v>424</v>
      </c>
      <c r="H782" s="113">
        <f t="shared" si="10"/>
        <v>0.53900000000000003</v>
      </c>
      <c r="I782" s="114">
        <f t="shared" si="11"/>
        <v>23.716000000000001</v>
      </c>
      <c r="J782" s="105">
        <v>215.6</v>
      </c>
      <c r="K782" s="115"/>
    </row>
    <row r="783" spans="2:11" ht="15.45" customHeight="1">
      <c r="B783" s="17" t="s">
        <v>340</v>
      </c>
      <c r="C783" s="109" t="s">
        <v>520</v>
      </c>
      <c r="D783" s="103" t="s">
        <v>930</v>
      </c>
      <c r="E783" s="104" t="s">
        <v>3</v>
      </c>
      <c r="F783" s="102">
        <v>300</v>
      </c>
      <c r="G783" s="25" t="s">
        <v>424</v>
      </c>
      <c r="H783" s="113">
        <f t="shared" si="10"/>
        <v>0.65659999999999996</v>
      </c>
      <c r="I783" s="114">
        <f t="shared" si="11"/>
        <v>28.8904</v>
      </c>
      <c r="J783" s="105">
        <v>196.98</v>
      </c>
      <c r="K783" s="115"/>
    </row>
    <row r="784" spans="2:11" ht="15.45" customHeight="1">
      <c r="B784" s="17" t="s">
        <v>340</v>
      </c>
      <c r="C784" s="109" t="s">
        <v>520</v>
      </c>
      <c r="D784" s="103" t="s">
        <v>845</v>
      </c>
      <c r="E784" s="104" t="s">
        <v>515</v>
      </c>
      <c r="F784" s="102">
        <v>200</v>
      </c>
      <c r="G784" s="25" t="s">
        <v>424</v>
      </c>
      <c r="H784" s="113">
        <f t="shared" si="10"/>
        <v>0.81340000000000001</v>
      </c>
      <c r="I784" s="114">
        <f t="shared" si="11"/>
        <v>35.7896</v>
      </c>
      <c r="J784" s="105">
        <v>162.68</v>
      </c>
      <c r="K784" s="115"/>
    </row>
    <row r="785" spans="2:11" ht="15.45" customHeight="1">
      <c r="B785" s="17" t="s">
        <v>340</v>
      </c>
      <c r="C785" s="109" t="s">
        <v>520</v>
      </c>
      <c r="D785" s="103" t="s">
        <v>739</v>
      </c>
      <c r="E785" s="104" t="s">
        <v>514</v>
      </c>
      <c r="F785" s="102">
        <v>150</v>
      </c>
      <c r="G785" s="25" t="s">
        <v>424</v>
      </c>
      <c r="H785" s="113">
        <f t="shared" si="10"/>
        <v>0.9506</v>
      </c>
      <c r="I785" s="114">
        <f t="shared" si="11"/>
        <v>41.8264</v>
      </c>
      <c r="J785" s="105">
        <v>142.59</v>
      </c>
      <c r="K785" s="115"/>
    </row>
    <row r="786" spans="2:11" ht="15.45" customHeight="1">
      <c r="B786" s="17" t="s">
        <v>340</v>
      </c>
      <c r="C786" s="109" t="s">
        <v>520</v>
      </c>
      <c r="D786" s="103" t="s">
        <v>664</v>
      </c>
      <c r="E786" s="104" t="s">
        <v>519</v>
      </c>
      <c r="F786" s="102">
        <v>125</v>
      </c>
      <c r="G786" s="25" t="s">
        <v>424</v>
      </c>
      <c r="H786" s="113">
        <f t="shared" si="10"/>
        <v>1.0864</v>
      </c>
      <c r="I786" s="114">
        <f t="shared" si="11"/>
        <v>47.801600000000001</v>
      </c>
      <c r="J786" s="105">
        <v>135.80000000000001</v>
      </c>
      <c r="K786" s="115"/>
    </row>
    <row r="787" spans="2:11" ht="15.45" customHeight="1">
      <c r="B787" s="17" t="s">
        <v>340</v>
      </c>
      <c r="C787" s="100" t="s">
        <v>382</v>
      </c>
      <c r="D787" s="103" t="s">
        <v>894</v>
      </c>
      <c r="E787" s="104" t="s">
        <v>3</v>
      </c>
      <c r="F787" s="102">
        <v>300</v>
      </c>
      <c r="G787" s="25" t="s">
        <v>424</v>
      </c>
      <c r="H787" s="113">
        <f t="shared" si="10"/>
        <v>0.62719999999999998</v>
      </c>
      <c r="I787" s="114">
        <f t="shared" si="11"/>
        <v>27.596799999999998</v>
      </c>
      <c r="J787" s="105">
        <v>188.16</v>
      </c>
      <c r="K787" s="115"/>
    </row>
    <row r="788" spans="2:11" ht="15.45" customHeight="1">
      <c r="B788" s="17" t="s">
        <v>340</v>
      </c>
      <c r="C788" s="100" t="s">
        <v>382</v>
      </c>
      <c r="D788" s="103" t="s">
        <v>791</v>
      </c>
      <c r="E788" s="104" t="s">
        <v>515</v>
      </c>
      <c r="F788" s="102">
        <v>200</v>
      </c>
      <c r="G788" s="25" t="s">
        <v>424</v>
      </c>
      <c r="H788" s="113">
        <f t="shared" si="10"/>
        <v>0.7742</v>
      </c>
      <c r="I788" s="114">
        <f t="shared" si="11"/>
        <v>34.064799999999998</v>
      </c>
      <c r="J788" s="105">
        <v>154.84</v>
      </c>
      <c r="K788" s="115"/>
    </row>
    <row r="789" spans="2:11" ht="15.45" customHeight="1">
      <c r="B789" s="17" t="s">
        <v>340</v>
      </c>
      <c r="C789" s="100" t="s">
        <v>382</v>
      </c>
      <c r="D789" s="103" t="s">
        <v>696</v>
      </c>
      <c r="E789" s="104" t="s">
        <v>514</v>
      </c>
      <c r="F789" s="102">
        <v>150</v>
      </c>
      <c r="G789" s="25" t="s">
        <v>424</v>
      </c>
      <c r="H789" s="113">
        <f t="shared" si="10"/>
        <v>0.92149999999999999</v>
      </c>
      <c r="I789" s="114">
        <f t="shared" si="11"/>
        <v>40.545999999999999</v>
      </c>
      <c r="J789" s="105">
        <v>138.22499999999999</v>
      </c>
      <c r="K789" s="115"/>
    </row>
    <row r="790" spans="2:11" ht="15.45" customHeight="1">
      <c r="B790" s="17" t="s">
        <v>340</v>
      </c>
      <c r="C790" s="100" t="s">
        <v>382</v>
      </c>
      <c r="D790" s="103" t="s">
        <v>645</v>
      </c>
      <c r="E790" s="104" t="s">
        <v>519</v>
      </c>
      <c r="F790" s="102">
        <v>125</v>
      </c>
      <c r="G790" s="25" t="s">
        <v>424</v>
      </c>
      <c r="H790" s="113">
        <f t="shared" si="10"/>
        <v>1.0572999999999999</v>
      </c>
      <c r="I790" s="114">
        <f t="shared" si="11"/>
        <v>46.521199999999993</v>
      </c>
      <c r="J790" s="105">
        <v>132.16249999999999</v>
      </c>
      <c r="K790" s="115"/>
    </row>
    <row r="791" spans="2:11" ht="15.45" customHeight="1">
      <c r="B791" s="17" t="s">
        <v>340</v>
      </c>
      <c r="C791" s="100" t="s">
        <v>382</v>
      </c>
      <c r="D791" s="103" t="s">
        <v>604</v>
      </c>
      <c r="E791" s="104" t="s">
        <v>517</v>
      </c>
      <c r="F791" s="102">
        <v>100</v>
      </c>
      <c r="G791" s="25" t="s">
        <v>424</v>
      </c>
      <c r="H791" s="113">
        <f t="shared" si="10"/>
        <v>1.2222</v>
      </c>
      <c r="I791" s="114">
        <f t="shared" si="11"/>
        <v>53.776799999999994</v>
      </c>
      <c r="J791" s="105">
        <v>122.22</v>
      </c>
      <c r="K791" s="115"/>
    </row>
    <row r="792" spans="2:11" ht="15.45" customHeight="1">
      <c r="B792" s="17" t="s">
        <v>340</v>
      </c>
      <c r="C792" s="100" t="s">
        <v>384</v>
      </c>
      <c r="D792" s="103" t="s">
        <v>912</v>
      </c>
      <c r="E792" s="104" t="s">
        <v>3</v>
      </c>
      <c r="F792" s="102">
        <v>300</v>
      </c>
      <c r="G792" s="25" t="s">
        <v>424</v>
      </c>
      <c r="H792" s="113">
        <f t="shared" si="10"/>
        <v>0.63700000000000001</v>
      </c>
      <c r="I792" s="114">
        <f t="shared" si="11"/>
        <v>28.027999999999999</v>
      </c>
      <c r="J792" s="105">
        <v>191.1</v>
      </c>
      <c r="K792" s="115"/>
    </row>
    <row r="793" spans="2:11" ht="15.45" customHeight="1">
      <c r="B793" s="17" t="s">
        <v>340</v>
      </c>
      <c r="C793" s="100" t="s">
        <v>384</v>
      </c>
      <c r="D793" s="103" t="s">
        <v>813</v>
      </c>
      <c r="E793" s="104" t="s">
        <v>515</v>
      </c>
      <c r="F793" s="102">
        <v>200</v>
      </c>
      <c r="G793" s="25" t="s">
        <v>424</v>
      </c>
      <c r="H793" s="113">
        <f t="shared" si="10"/>
        <v>0.79379999999999995</v>
      </c>
      <c r="I793" s="114">
        <f t="shared" si="11"/>
        <v>34.927199999999999</v>
      </c>
      <c r="J793" s="105">
        <v>158.76</v>
      </c>
      <c r="K793" s="115"/>
    </row>
    <row r="794" spans="2:11" ht="15.45" customHeight="1">
      <c r="B794" s="17" t="s">
        <v>340</v>
      </c>
      <c r="C794" s="100" t="s">
        <v>384</v>
      </c>
      <c r="D794" s="103" t="s">
        <v>715</v>
      </c>
      <c r="E794" s="104" t="s">
        <v>514</v>
      </c>
      <c r="F794" s="102">
        <v>150</v>
      </c>
      <c r="G794" s="25" t="s">
        <v>424</v>
      </c>
      <c r="H794" s="113">
        <f t="shared" si="10"/>
        <v>0.93120000000000003</v>
      </c>
      <c r="I794" s="114">
        <f t="shared" si="11"/>
        <v>40.972799999999999</v>
      </c>
      <c r="J794" s="105">
        <v>139.68</v>
      </c>
      <c r="K794" s="115"/>
    </row>
    <row r="795" spans="2:11" ht="15.45" customHeight="1">
      <c r="B795" s="17" t="s">
        <v>340</v>
      </c>
      <c r="C795" s="109" t="s">
        <v>520</v>
      </c>
      <c r="D795" s="103" t="s">
        <v>991</v>
      </c>
      <c r="E795" s="104" t="s">
        <v>25</v>
      </c>
      <c r="F795" s="102">
        <v>400</v>
      </c>
      <c r="G795" s="25" t="s">
        <v>424</v>
      </c>
      <c r="H795" s="113">
        <f t="shared" si="10"/>
        <v>0.53900000000000003</v>
      </c>
      <c r="I795" s="114">
        <f t="shared" si="11"/>
        <v>23.716000000000001</v>
      </c>
      <c r="J795" s="105">
        <v>215.6</v>
      </c>
      <c r="K795" s="115"/>
    </row>
    <row r="796" spans="2:11" ht="15.45" customHeight="1">
      <c r="B796" s="17" t="s">
        <v>340</v>
      </c>
      <c r="C796" s="109" t="s">
        <v>520</v>
      </c>
      <c r="D796" s="103" t="s">
        <v>931</v>
      </c>
      <c r="E796" s="104" t="s">
        <v>3</v>
      </c>
      <c r="F796" s="102">
        <v>300</v>
      </c>
      <c r="G796" s="25" t="s">
        <v>424</v>
      </c>
      <c r="H796" s="113">
        <f t="shared" si="10"/>
        <v>0.65659999999999996</v>
      </c>
      <c r="I796" s="114">
        <f t="shared" si="11"/>
        <v>28.8904</v>
      </c>
      <c r="J796" s="105">
        <v>196.98</v>
      </c>
      <c r="K796" s="115"/>
    </row>
    <row r="797" spans="2:11" ht="15.45" customHeight="1">
      <c r="B797" s="17" t="s">
        <v>340</v>
      </c>
      <c r="C797" s="109" t="s">
        <v>520</v>
      </c>
      <c r="D797" s="103" t="s">
        <v>846</v>
      </c>
      <c r="E797" s="104" t="s">
        <v>515</v>
      </c>
      <c r="F797" s="102">
        <v>200</v>
      </c>
      <c r="G797" s="25" t="s">
        <v>424</v>
      </c>
      <c r="H797" s="113">
        <f t="shared" si="10"/>
        <v>0.81340000000000001</v>
      </c>
      <c r="I797" s="114">
        <f t="shared" si="11"/>
        <v>35.7896</v>
      </c>
      <c r="J797" s="105">
        <v>162.68</v>
      </c>
      <c r="K797" s="115"/>
    </row>
    <row r="798" spans="2:11" ht="15.45" customHeight="1">
      <c r="B798" s="17" t="s">
        <v>340</v>
      </c>
      <c r="C798" s="109" t="s">
        <v>520</v>
      </c>
      <c r="D798" s="103" t="s">
        <v>740</v>
      </c>
      <c r="E798" s="104" t="s">
        <v>514</v>
      </c>
      <c r="F798" s="102">
        <v>150</v>
      </c>
      <c r="G798" s="25" t="s">
        <v>424</v>
      </c>
      <c r="H798" s="113">
        <f t="shared" si="10"/>
        <v>0.9506</v>
      </c>
      <c r="I798" s="114">
        <f t="shared" si="11"/>
        <v>41.8264</v>
      </c>
      <c r="J798" s="105">
        <v>142.59</v>
      </c>
      <c r="K798" s="115"/>
    </row>
    <row r="799" spans="2:11" ht="15.45" customHeight="1">
      <c r="B799" s="17" t="s">
        <v>340</v>
      </c>
      <c r="C799" s="100" t="s">
        <v>381</v>
      </c>
      <c r="D799" s="103" t="s">
        <v>938</v>
      </c>
      <c r="E799" s="104" t="s">
        <v>25</v>
      </c>
      <c r="F799" s="102">
        <v>400</v>
      </c>
      <c r="G799" s="25" t="s">
        <v>424</v>
      </c>
      <c r="H799" s="113">
        <f t="shared" si="10"/>
        <v>0.50960000000000005</v>
      </c>
      <c r="I799" s="114">
        <f t="shared" si="11"/>
        <v>22.422400000000003</v>
      </c>
      <c r="J799" s="105">
        <v>203.84</v>
      </c>
      <c r="K799" s="115"/>
    </row>
    <row r="800" spans="2:11" ht="15.45" customHeight="1">
      <c r="B800" s="17" t="s">
        <v>340</v>
      </c>
      <c r="C800" s="100" t="s">
        <v>381</v>
      </c>
      <c r="D800" s="103" t="s">
        <v>775</v>
      </c>
      <c r="E800" s="104" t="s">
        <v>515</v>
      </c>
      <c r="F800" s="102">
        <v>200</v>
      </c>
      <c r="G800" s="25" t="s">
        <v>424</v>
      </c>
      <c r="H800" s="113">
        <f t="shared" si="10"/>
        <v>0.7742</v>
      </c>
      <c r="I800" s="114">
        <f t="shared" si="11"/>
        <v>34.064799999999998</v>
      </c>
      <c r="J800" s="105">
        <v>154.84</v>
      </c>
      <c r="K800" s="115"/>
    </row>
    <row r="801" spans="2:11" ht="15.45" customHeight="1">
      <c r="B801" s="17" t="s">
        <v>340</v>
      </c>
      <c r="C801" s="100" t="s">
        <v>381</v>
      </c>
      <c r="D801" s="103" t="s">
        <v>681</v>
      </c>
      <c r="E801" s="104" t="s">
        <v>514</v>
      </c>
      <c r="F801" s="102">
        <v>150</v>
      </c>
      <c r="G801" s="25" t="s">
        <v>424</v>
      </c>
      <c r="H801" s="113">
        <f t="shared" ref="H801:H864" si="12">J801/F801</f>
        <v>0.92149999999999999</v>
      </c>
      <c r="I801" s="114">
        <f t="shared" ref="I801:I864" si="13">H801*44</f>
        <v>40.545999999999999</v>
      </c>
      <c r="J801" s="105">
        <v>138.22499999999999</v>
      </c>
      <c r="K801" s="115"/>
    </row>
    <row r="802" spans="2:11" ht="15.45" customHeight="1">
      <c r="B802" s="17" t="s">
        <v>340</v>
      </c>
      <c r="C802" s="100" t="s">
        <v>381</v>
      </c>
      <c r="D802" s="103" t="s">
        <v>629</v>
      </c>
      <c r="E802" s="104" t="s">
        <v>519</v>
      </c>
      <c r="F802" s="102">
        <v>125</v>
      </c>
      <c r="G802" s="25" t="s">
        <v>424</v>
      </c>
      <c r="H802" s="113">
        <f t="shared" si="12"/>
        <v>1.0572999999999999</v>
      </c>
      <c r="I802" s="114">
        <f t="shared" si="13"/>
        <v>46.521199999999993</v>
      </c>
      <c r="J802" s="105">
        <v>132.16249999999999</v>
      </c>
      <c r="K802" s="115"/>
    </row>
    <row r="803" spans="2:11" ht="15.45" customHeight="1">
      <c r="B803" s="17" t="s">
        <v>340</v>
      </c>
      <c r="C803" s="100" t="s">
        <v>381</v>
      </c>
      <c r="D803" s="103" t="s">
        <v>939</v>
      </c>
      <c r="E803" s="104" t="s">
        <v>25</v>
      </c>
      <c r="F803" s="102">
        <v>400</v>
      </c>
      <c r="G803" s="25" t="s">
        <v>424</v>
      </c>
      <c r="H803" s="113">
        <f t="shared" si="12"/>
        <v>0.50960000000000005</v>
      </c>
      <c r="I803" s="114">
        <f t="shared" si="13"/>
        <v>22.422400000000003</v>
      </c>
      <c r="J803" s="105">
        <v>203.84</v>
      </c>
      <c r="K803" s="115"/>
    </row>
    <row r="804" spans="2:11" ht="15.45" customHeight="1">
      <c r="B804" s="17" t="s">
        <v>340</v>
      </c>
      <c r="C804" s="100" t="s">
        <v>381</v>
      </c>
      <c r="D804" s="103" t="s">
        <v>879</v>
      </c>
      <c r="E804" s="104" t="s">
        <v>3</v>
      </c>
      <c r="F804" s="102">
        <v>300</v>
      </c>
      <c r="G804" s="25" t="s">
        <v>424</v>
      </c>
      <c r="H804" s="113">
        <f t="shared" si="12"/>
        <v>0.62719999999999998</v>
      </c>
      <c r="I804" s="114">
        <f t="shared" si="13"/>
        <v>27.596799999999998</v>
      </c>
      <c r="J804" s="105">
        <v>188.16</v>
      </c>
      <c r="K804" s="115"/>
    </row>
    <row r="805" spans="2:11" ht="15.45" customHeight="1">
      <c r="B805" s="17" t="s">
        <v>340</v>
      </c>
      <c r="C805" s="100" t="s">
        <v>381</v>
      </c>
      <c r="D805" s="103" t="s">
        <v>776</v>
      </c>
      <c r="E805" s="104" t="s">
        <v>515</v>
      </c>
      <c r="F805" s="102">
        <v>200</v>
      </c>
      <c r="G805" s="25" t="s">
        <v>424</v>
      </c>
      <c r="H805" s="113">
        <f t="shared" si="12"/>
        <v>0.7742</v>
      </c>
      <c r="I805" s="114">
        <f t="shared" si="13"/>
        <v>34.064799999999998</v>
      </c>
      <c r="J805" s="105">
        <v>154.84</v>
      </c>
      <c r="K805" s="115"/>
    </row>
    <row r="806" spans="2:11" ht="15.45" customHeight="1">
      <c r="B806" s="17" t="s">
        <v>340</v>
      </c>
      <c r="C806" s="100" t="s">
        <v>381</v>
      </c>
      <c r="D806" s="103" t="s">
        <v>682</v>
      </c>
      <c r="E806" s="104" t="s">
        <v>514</v>
      </c>
      <c r="F806" s="102">
        <v>150</v>
      </c>
      <c r="G806" s="25" t="s">
        <v>424</v>
      </c>
      <c r="H806" s="113">
        <f t="shared" si="12"/>
        <v>0.92149999999999999</v>
      </c>
      <c r="I806" s="114">
        <f t="shared" si="13"/>
        <v>40.545999999999999</v>
      </c>
      <c r="J806" s="105">
        <v>138.22499999999999</v>
      </c>
      <c r="K806" s="115"/>
    </row>
    <row r="807" spans="2:11" ht="15.45" customHeight="1">
      <c r="B807" s="17" t="s">
        <v>340</v>
      </c>
      <c r="C807" s="100" t="s">
        <v>381</v>
      </c>
      <c r="D807" s="103" t="s">
        <v>630</v>
      </c>
      <c r="E807" s="104" t="s">
        <v>519</v>
      </c>
      <c r="F807" s="102">
        <v>125</v>
      </c>
      <c r="G807" s="25" t="s">
        <v>424</v>
      </c>
      <c r="H807" s="113">
        <f t="shared" si="12"/>
        <v>1.0572999999999999</v>
      </c>
      <c r="I807" s="114">
        <f t="shared" si="13"/>
        <v>46.521199999999993</v>
      </c>
      <c r="J807" s="105">
        <v>132.16249999999999</v>
      </c>
      <c r="K807" s="115"/>
    </row>
    <row r="808" spans="2:11" ht="15.45" customHeight="1">
      <c r="B808" s="17" t="s">
        <v>340</v>
      </c>
      <c r="C808" s="100" t="s">
        <v>382</v>
      </c>
      <c r="D808" s="103" t="s">
        <v>895</v>
      </c>
      <c r="E808" s="104" t="s">
        <v>3</v>
      </c>
      <c r="F808" s="102">
        <v>300</v>
      </c>
      <c r="G808" s="25" t="s">
        <v>424</v>
      </c>
      <c r="H808" s="113">
        <f t="shared" si="12"/>
        <v>0.62719999999999998</v>
      </c>
      <c r="I808" s="114">
        <f t="shared" si="13"/>
        <v>27.596799999999998</v>
      </c>
      <c r="J808" s="105">
        <v>188.16</v>
      </c>
      <c r="K808" s="115"/>
    </row>
    <row r="809" spans="2:11" ht="15.45" customHeight="1">
      <c r="B809" s="17" t="s">
        <v>340</v>
      </c>
      <c r="C809" s="100" t="s">
        <v>382</v>
      </c>
      <c r="D809" s="103" t="s">
        <v>792</v>
      </c>
      <c r="E809" s="104" t="s">
        <v>515</v>
      </c>
      <c r="F809" s="102">
        <v>200</v>
      </c>
      <c r="G809" s="25" t="s">
        <v>424</v>
      </c>
      <c r="H809" s="113">
        <f t="shared" si="12"/>
        <v>0.7742</v>
      </c>
      <c r="I809" s="114">
        <f t="shared" si="13"/>
        <v>34.064799999999998</v>
      </c>
      <c r="J809" s="105">
        <v>154.84</v>
      </c>
      <c r="K809" s="115"/>
    </row>
    <row r="810" spans="2:11" ht="15.45" customHeight="1">
      <c r="B810" s="17" t="s">
        <v>340</v>
      </c>
      <c r="C810" s="100" t="s">
        <v>382</v>
      </c>
      <c r="D810" s="103" t="s">
        <v>697</v>
      </c>
      <c r="E810" s="104" t="s">
        <v>514</v>
      </c>
      <c r="F810" s="102">
        <v>150</v>
      </c>
      <c r="G810" s="25" t="s">
        <v>424</v>
      </c>
      <c r="H810" s="113">
        <f t="shared" si="12"/>
        <v>0.92149999999999999</v>
      </c>
      <c r="I810" s="114">
        <f t="shared" si="13"/>
        <v>40.545999999999999</v>
      </c>
      <c r="J810" s="105">
        <v>138.22499999999999</v>
      </c>
      <c r="K810" s="115"/>
    </row>
    <row r="811" spans="2:11" ht="15.45" customHeight="1">
      <c r="B811" s="17" t="s">
        <v>340</v>
      </c>
      <c r="C811" s="100" t="s">
        <v>382</v>
      </c>
      <c r="D811" s="103" t="s">
        <v>646</v>
      </c>
      <c r="E811" s="104" t="s">
        <v>519</v>
      </c>
      <c r="F811" s="102">
        <v>125</v>
      </c>
      <c r="G811" s="25" t="s">
        <v>424</v>
      </c>
      <c r="H811" s="113">
        <f t="shared" si="12"/>
        <v>1.0572999999999999</v>
      </c>
      <c r="I811" s="114">
        <f t="shared" si="13"/>
        <v>46.521199999999993</v>
      </c>
      <c r="J811" s="105">
        <v>132.16249999999999</v>
      </c>
      <c r="K811" s="115"/>
    </row>
    <row r="812" spans="2:11" ht="15.45" customHeight="1">
      <c r="B812" s="17" t="s">
        <v>340</v>
      </c>
      <c r="C812" s="100" t="s">
        <v>382</v>
      </c>
      <c r="D812" s="103" t="s">
        <v>605</v>
      </c>
      <c r="E812" s="104" t="s">
        <v>517</v>
      </c>
      <c r="F812" s="102">
        <v>100</v>
      </c>
      <c r="G812" s="25" t="s">
        <v>424</v>
      </c>
      <c r="H812" s="113">
        <f t="shared" si="12"/>
        <v>1.2222</v>
      </c>
      <c r="I812" s="114">
        <f t="shared" si="13"/>
        <v>53.776799999999994</v>
      </c>
      <c r="J812" s="105">
        <v>122.22</v>
      </c>
      <c r="K812" s="115"/>
    </row>
    <row r="813" spans="2:11" ht="15.45" customHeight="1">
      <c r="B813" s="17" t="s">
        <v>340</v>
      </c>
      <c r="C813" s="100" t="s">
        <v>388</v>
      </c>
      <c r="D813" s="103" t="s">
        <v>566</v>
      </c>
      <c r="E813" s="104" t="s">
        <v>3</v>
      </c>
      <c r="F813" s="102">
        <v>300</v>
      </c>
      <c r="G813" s="25" t="s">
        <v>424</v>
      </c>
      <c r="H813" s="113">
        <f t="shared" si="12"/>
        <v>0.3977</v>
      </c>
      <c r="I813" s="114">
        <f t="shared" si="13"/>
        <v>17.498799999999999</v>
      </c>
      <c r="J813" s="105">
        <v>119.31</v>
      </c>
      <c r="K813" s="115"/>
    </row>
    <row r="814" spans="2:11" ht="15.45" customHeight="1">
      <c r="B814" s="17" t="s">
        <v>340</v>
      </c>
      <c r="C814" s="100" t="s">
        <v>388</v>
      </c>
      <c r="D814" s="103" t="s">
        <v>543</v>
      </c>
      <c r="E814" s="104" t="s">
        <v>515</v>
      </c>
      <c r="F814" s="102">
        <v>200</v>
      </c>
      <c r="G814" s="25" t="s">
        <v>424</v>
      </c>
      <c r="H814" s="113">
        <f t="shared" si="12"/>
        <v>0.50439999999999996</v>
      </c>
      <c r="I814" s="114">
        <f t="shared" si="13"/>
        <v>22.193599999999996</v>
      </c>
      <c r="J814" s="105">
        <v>100.88</v>
      </c>
      <c r="K814" s="115"/>
    </row>
    <row r="815" spans="2:11" ht="15.45" customHeight="1">
      <c r="B815" s="17" t="s">
        <v>340</v>
      </c>
      <c r="C815" s="100" t="s">
        <v>388</v>
      </c>
      <c r="D815" s="103" t="s">
        <v>531</v>
      </c>
      <c r="E815" s="104" t="s">
        <v>514</v>
      </c>
      <c r="F815" s="102">
        <v>150</v>
      </c>
      <c r="G815" s="25" t="s">
        <v>424</v>
      </c>
      <c r="H815" s="113">
        <f t="shared" si="12"/>
        <v>0.62080000000000002</v>
      </c>
      <c r="I815" s="114">
        <f t="shared" si="13"/>
        <v>27.315200000000001</v>
      </c>
      <c r="J815" s="105">
        <v>93.12</v>
      </c>
      <c r="K815" s="115"/>
    </row>
    <row r="816" spans="2:11" ht="15.45" customHeight="1">
      <c r="B816" s="17" t="s">
        <v>340</v>
      </c>
      <c r="C816" s="100" t="s">
        <v>387</v>
      </c>
      <c r="D816" s="103" t="s">
        <v>850</v>
      </c>
      <c r="E816" s="104" t="s">
        <v>25</v>
      </c>
      <c r="F816" s="102">
        <v>400</v>
      </c>
      <c r="G816" s="25" t="s">
        <v>424</v>
      </c>
      <c r="H816" s="113">
        <f t="shared" si="12"/>
        <v>0.41159999999999997</v>
      </c>
      <c r="I816" s="114">
        <f t="shared" si="13"/>
        <v>18.110399999999998</v>
      </c>
      <c r="J816" s="105">
        <v>164.64</v>
      </c>
      <c r="K816" s="115"/>
    </row>
    <row r="817" spans="2:11" ht="15.45" customHeight="1">
      <c r="B817" s="17" t="s">
        <v>340</v>
      </c>
      <c r="C817" s="100" t="s">
        <v>387</v>
      </c>
      <c r="D817" s="103" t="s">
        <v>752</v>
      </c>
      <c r="E817" s="104" t="s">
        <v>3</v>
      </c>
      <c r="F817" s="102">
        <v>300</v>
      </c>
      <c r="G817" s="25" t="s">
        <v>424</v>
      </c>
      <c r="H817" s="113">
        <f t="shared" si="12"/>
        <v>0.48499999999999999</v>
      </c>
      <c r="I817" s="114">
        <f t="shared" si="13"/>
        <v>21.34</v>
      </c>
      <c r="J817" s="105">
        <v>145.5</v>
      </c>
      <c r="K817" s="115"/>
    </row>
    <row r="818" spans="2:11" ht="15.45" customHeight="1">
      <c r="B818" s="17" t="s">
        <v>340</v>
      </c>
      <c r="C818" s="100" t="s">
        <v>387</v>
      </c>
      <c r="D818" s="103" t="s">
        <v>582</v>
      </c>
      <c r="E818" s="104" t="s">
        <v>515</v>
      </c>
      <c r="F818" s="102">
        <v>200</v>
      </c>
      <c r="G818" s="25" t="s">
        <v>424</v>
      </c>
      <c r="H818" s="113">
        <f t="shared" si="12"/>
        <v>0.60140000000000005</v>
      </c>
      <c r="I818" s="114">
        <f t="shared" si="13"/>
        <v>26.461600000000001</v>
      </c>
      <c r="J818" s="105">
        <v>120.28</v>
      </c>
      <c r="K818" s="115"/>
    </row>
    <row r="819" spans="2:11" ht="15.45" customHeight="1">
      <c r="B819" s="17" t="s">
        <v>340</v>
      </c>
      <c r="C819" s="100" t="s">
        <v>387</v>
      </c>
      <c r="D819" s="103" t="s">
        <v>753</v>
      </c>
      <c r="E819" s="104" t="s">
        <v>3</v>
      </c>
      <c r="F819" s="102">
        <v>300</v>
      </c>
      <c r="G819" s="25" t="s">
        <v>424</v>
      </c>
      <c r="H819" s="113">
        <f t="shared" si="12"/>
        <v>0.48499999999999999</v>
      </c>
      <c r="I819" s="114">
        <f t="shared" si="13"/>
        <v>21.34</v>
      </c>
      <c r="J819" s="105">
        <v>145.5</v>
      </c>
      <c r="K819" s="115"/>
    </row>
    <row r="820" spans="2:11" ht="15.45" customHeight="1">
      <c r="B820" s="17" t="s">
        <v>340</v>
      </c>
      <c r="C820" s="100" t="s">
        <v>387</v>
      </c>
      <c r="D820" s="103" t="s">
        <v>583</v>
      </c>
      <c r="E820" s="104" t="s">
        <v>515</v>
      </c>
      <c r="F820" s="102">
        <v>200</v>
      </c>
      <c r="G820" s="25" t="s">
        <v>424</v>
      </c>
      <c r="H820" s="113">
        <f t="shared" si="12"/>
        <v>0.60140000000000005</v>
      </c>
      <c r="I820" s="114">
        <f t="shared" si="13"/>
        <v>26.461600000000001</v>
      </c>
      <c r="J820" s="105">
        <v>120.28</v>
      </c>
      <c r="K820" s="115"/>
    </row>
    <row r="821" spans="2:11" ht="15.45" customHeight="1">
      <c r="B821" s="17" t="s">
        <v>340</v>
      </c>
      <c r="C821" s="109" t="s">
        <v>516</v>
      </c>
      <c r="D821" s="103" t="s">
        <v>988</v>
      </c>
      <c r="E821" s="104" t="s">
        <v>25</v>
      </c>
      <c r="F821" s="102">
        <v>400</v>
      </c>
      <c r="G821" s="25" t="s">
        <v>424</v>
      </c>
      <c r="H821" s="113">
        <f t="shared" si="12"/>
        <v>0.53900000000000003</v>
      </c>
      <c r="I821" s="114">
        <f t="shared" si="13"/>
        <v>23.716000000000001</v>
      </c>
      <c r="J821" s="105">
        <v>215.6</v>
      </c>
      <c r="K821" s="115"/>
    </row>
    <row r="822" spans="2:11" ht="15.45" customHeight="1">
      <c r="B822" s="17" t="s">
        <v>340</v>
      </c>
      <c r="C822" s="109" t="s">
        <v>516</v>
      </c>
      <c r="D822" s="103" t="s">
        <v>843</v>
      </c>
      <c r="E822" s="104" t="s">
        <v>515</v>
      </c>
      <c r="F822" s="102">
        <v>200</v>
      </c>
      <c r="G822" s="25" t="s">
        <v>424</v>
      </c>
      <c r="H822" s="113">
        <f t="shared" si="12"/>
        <v>0.81340000000000001</v>
      </c>
      <c r="I822" s="114">
        <f t="shared" si="13"/>
        <v>35.7896</v>
      </c>
      <c r="J822" s="105">
        <v>162.68</v>
      </c>
      <c r="K822" s="115"/>
    </row>
    <row r="823" spans="2:11" ht="15.45" customHeight="1">
      <c r="B823" s="17" t="s">
        <v>340</v>
      </c>
      <c r="C823" s="100" t="s">
        <v>386</v>
      </c>
      <c r="D823" s="103" t="s">
        <v>761</v>
      </c>
      <c r="E823" s="104" t="s">
        <v>3</v>
      </c>
      <c r="F823" s="102">
        <v>300</v>
      </c>
      <c r="G823" s="25" t="s">
        <v>424</v>
      </c>
      <c r="H823" s="113">
        <f t="shared" si="12"/>
        <v>0.48499999999999999</v>
      </c>
      <c r="I823" s="114">
        <f t="shared" si="13"/>
        <v>21.34</v>
      </c>
      <c r="J823" s="105">
        <v>145.5</v>
      </c>
      <c r="K823" s="115"/>
    </row>
    <row r="824" spans="2:11" ht="15.45" customHeight="1">
      <c r="B824" s="17" t="s">
        <v>340</v>
      </c>
      <c r="C824" s="100" t="s">
        <v>386</v>
      </c>
      <c r="D824" s="103" t="s">
        <v>618</v>
      </c>
      <c r="E824" s="104" t="s">
        <v>515</v>
      </c>
      <c r="F824" s="102">
        <v>200</v>
      </c>
      <c r="G824" s="25" t="s">
        <v>424</v>
      </c>
      <c r="H824" s="113">
        <f t="shared" si="12"/>
        <v>0.64019999999999999</v>
      </c>
      <c r="I824" s="114">
        <f t="shared" si="13"/>
        <v>28.168800000000001</v>
      </c>
      <c r="J824" s="105">
        <v>128.04</v>
      </c>
      <c r="K824" s="115"/>
    </row>
    <row r="825" spans="2:11" ht="15.45" customHeight="1">
      <c r="B825" s="17" t="s">
        <v>340</v>
      </c>
      <c r="C825" s="100" t="s">
        <v>386</v>
      </c>
      <c r="D825" s="103" t="s">
        <v>556</v>
      </c>
      <c r="E825" s="104" t="s">
        <v>514</v>
      </c>
      <c r="F825" s="102">
        <v>150</v>
      </c>
      <c r="G825" s="25" t="s">
        <v>424</v>
      </c>
      <c r="H825" s="113">
        <f t="shared" si="12"/>
        <v>0.78570000000000007</v>
      </c>
      <c r="I825" s="114">
        <f t="shared" si="13"/>
        <v>34.570800000000006</v>
      </c>
      <c r="J825" s="105">
        <v>117.855</v>
      </c>
      <c r="K825" s="115"/>
    </row>
    <row r="826" spans="2:11" ht="15.45" customHeight="1">
      <c r="B826" s="17" t="s">
        <v>340</v>
      </c>
      <c r="C826" s="100" t="s">
        <v>382</v>
      </c>
      <c r="D826" s="103" t="s">
        <v>949</v>
      </c>
      <c r="E826" s="104" t="s">
        <v>25</v>
      </c>
      <c r="F826" s="102">
        <v>400</v>
      </c>
      <c r="G826" s="25" t="s">
        <v>424</v>
      </c>
      <c r="H826" s="113">
        <f t="shared" si="12"/>
        <v>0.50960000000000005</v>
      </c>
      <c r="I826" s="114">
        <f t="shared" si="13"/>
        <v>22.422400000000003</v>
      </c>
      <c r="J826" s="105">
        <v>203.84</v>
      </c>
      <c r="K826" s="115"/>
    </row>
    <row r="827" spans="2:11" ht="15.45" customHeight="1">
      <c r="B827" s="17" t="s">
        <v>340</v>
      </c>
      <c r="C827" s="100" t="s">
        <v>382</v>
      </c>
      <c r="D827" s="103" t="s">
        <v>896</v>
      </c>
      <c r="E827" s="104" t="s">
        <v>3</v>
      </c>
      <c r="F827" s="102">
        <v>300</v>
      </c>
      <c r="G827" s="25" t="s">
        <v>424</v>
      </c>
      <c r="H827" s="113">
        <f t="shared" si="12"/>
        <v>0.62719999999999998</v>
      </c>
      <c r="I827" s="114">
        <f t="shared" si="13"/>
        <v>27.596799999999998</v>
      </c>
      <c r="J827" s="105">
        <v>188.16</v>
      </c>
      <c r="K827" s="115"/>
    </row>
    <row r="828" spans="2:11" ht="15.45" customHeight="1">
      <c r="B828" s="17" t="s">
        <v>340</v>
      </c>
      <c r="C828" s="100" t="s">
        <v>382</v>
      </c>
      <c r="D828" s="103" t="s">
        <v>793</v>
      </c>
      <c r="E828" s="104" t="s">
        <v>515</v>
      </c>
      <c r="F828" s="102">
        <v>200</v>
      </c>
      <c r="G828" s="25" t="s">
        <v>424</v>
      </c>
      <c r="H828" s="113">
        <f t="shared" si="12"/>
        <v>0.7742</v>
      </c>
      <c r="I828" s="114">
        <f t="shared" si="13"/>
        <v>34.064799999999998</v>
      </c>
      <c r="J828" s="105">
        <v>154.84</v>
      </c>
      <c r="K828" s="115"/>
    </row>
    <row r="829" spans="2:11" ht="15.45" customHeight="1">
      <c r="B829" s="17" t="s">
        <v>340</v>
      </c>
      <c r="C829" s="100" t="s">
        <v>382</v>
      </c>
      <c r="D829" s="103" t="s">
        <v>698</v>
      </c>
      <c r="E829" s="104" t="s">
        <v>514</v>
      </c>
      <c r="F829" s="102">
        <v>150</v>
      </c>
      <c r="G829" s="25" t="s">
        <v>424</v>
      </c>
      <c r="H829" s="113">
        <f t="shared" si="12"/>
        <v>0.92149999999999999</v>
      </c>
      <c r="I829" s="114">
        <f t="shared" si="13"/>
        <v>40.545999999999999</v>
      </c>
      <c r="J829" s="105">
        <v>138.22499999999999</v>
      </c>
      <c r="K829" s="115"/>
    </row>
    <row r="830" spans="2:11" ht="15.45" customHeight="1">
      <c r="B830" s="17" t="s">
        <v>340</v>
      </c>
      <c r="C830" s="100" t="s">
        <v>382</v>
      </c>
      <c r="D830" s="103" t="s">
        <v>647</v>
      </c>
      <c r="E830" s="104" t="s">
        <v>519</v>
      </c>
      <c r="F830" s="102">
        <v>125</v>
      </c>
      <c r="G830" s="25" t="s">
        <v>424</v>
      </c>
      <c r="H830" s="113">
        <f t="shared" si="12"/>
        <v>1.0572999999999999</v>
      </c>
      <c r="I830" s="114">
        <f t="shared" si="13"/>
        <v>46.521199999999993</v>
      </c>
      <c r="J830" s="105">
        <v>132.16249999999999</v>
      </c>
      <c r="K830" s="115"/>
    </row>
    <row r="831" spans="2:11" ht="15.45" customHeight="1">
      <c r="B831" s="17" t="s">
        <v>340</v>
      </c>
      <c r="C831" s="100" t="s">
        <v>382</v>
      </c>
      <c r="D831" s="103" t="s">
        <v>606</v>
      </c>
      <c r="E831" s="104" t="s">
        <v>517</v>
      </c>
      <c r="F831" s="102">
        <v>100</v>
      </c>
      <c r="G831" s="25" t="s">
        <v>424</v>
      </c>
      <c r="H831" s="113">
        <f t="shared" si="12"/>
        <v>1.2222</v>
      </c>
      <c r="I831" s="114">
        <f t="shared" si="13"/>
        <v>53.776799999999994</v>
      </c>
      <c r="J831" s="105">
        <v>122.22</v>
      </c>
      <c r="K831" s="115"/>
    </row>
    <row r="832" spans="2:11" ht="15.45" customHeight="1">
      <c r="B832" s="17" t="s">
        <v>340</v>
      </c>
      <c r="C832" s="100" t="s">
        <v>384</v>
      </c>
      <c r="D832" s="103" t="s">
        <v>913</v>
      </c>
      <c r="E832" s="104" t="s">
        <v>3</v>
      </c>
      <c r="F832" s="102">
        <v>300</v>
      </c>
      <c r="G832" s="25" t="s">
        <v>424</v>
      </c>
      <c r="H832" s="113">
        <f t="shared" si="12"/>
        <v>0.63700000000000001</v>
      </c>
      <c r="I832" s="114">
        <f t="shared" si="13"/>
        <v>28.027999999999999</v>
      </c>
      <c r="J832" s="105">
        <v>191.1</v>
      </c>
      <c r="K832" s="115"/>
    </row>
    <row r="833" spans="2:11" ht="15.45" customHeight="1">
      <c r="B833" s="17" t="s">
        <v>340</v>
      </c>
      <c r="C833" s="100" t="s">
        <v>384</v>
      </c>
      <c r="D833" s="103" t="s">
        <v>814</v>
      </c>
      <c r="E833" s="104" t="s">
        <v>515</v>
      </c>
      <c r="F833" s="102">
        <v>200</v>
      </c>
      <c r="G833" s="25" t="s">
        <v>424</v>
      </c>
      <c r="H833" s="113">
        <f t="shared" si="12"/>
        <v>0.79379999999999995</v>
      </c>
      <c r="I833" s="114">
        <f t="shared" si="13"/>
        <v>34.927199999999999</v>
      </c>
      <c r="J833" s="105">
        <v>158.76</v>
      </c>
      <c r="K833" s="115"/>
    </row>
    <row r="834" spans="2:11" ht="15.45" customHeight="1">
      <c r="B834" s="17" t="s">
        <v>340</v>
      </c>
      <c r="C834" s="100" t="s">
        <v>384</v>
      </c>
      <c r="D834" s="103" t="s">
        <v>716</v>
      </c>
      <c r="E834" s="104" t="s">
        <v>514</v>
      </c>
      <c r="F834" s="102">
        <v>150</v>
      </c>
      <c r="G834" s="25" t="s">
        <v>424</v>
      </c>
      <c r="H834" s="113">
        <f t="shared" si="12"/>
        <v>0.93120000000000003</v>
      </c>
      <c r="I834" s="114">
        <f t="shared" si="13"/>
        <v>40.972799999999999</v>
      </c>
      <c r="J834" s="105">
        <v>139.68</v>
      </c>
      <c r="K834" s="115"/>
    </row>
    <row r="835" spans="2:11" ht="15.45" customHeight="1">
      <c r="B835" s="17" t="s">
        <v>340</v>
      </c>
      <c r="C835" s="100" t="s">
        <v>388</v>
      </c>
      <c r="D835" s="103" t="s">
        <v>575</v>
      </c>
      <c r="E835" s="104" t="s">
        <v>25</v>
      </c>
      <c r="F835" s="102">
        <v>400</v>
      </c>
      <c r="G835" s="25" t="s">
        <v>424</v>
      </c>
      <c r="H835" s="113">
        <f t="shared" si="12"/>
        <v>0.30070000000000002</v>
      </c>
      <c r="I835" s="114">
        <f t="shared" si="13"/>
        <v>13.2308</v>
      </c>
      <c r="J835" s="105">
        <v>120.28</v>
      </c>
      <c r="K835" s="115"/>
    </row>
    <row r="836" spans="2:11" ht="15.45" customHeight="1">
      <c r="B836" s="17" t="s">
        <v>340</v>
      </c>
      <c r="C836" s="100" t="s">
        <v>388</v>
      </c>
      <c r="D836" s="103" t="s">
        <v>567</v>
      </c>
      <c r="E836" s="104" t="s">
        <v>3</v>
      </c>
      <c r="F836" s="102">
        <v>300</v>
      </c>
      <c r="G836" s="25" t="s">
        <v>424</v>
      </c>
      <c r="H836" s="113">
        <f t="shared" si="12"/>
        <v>0.3977</v>
      </c>
      <c r="I836" s="114">
        <f t="shared" si="13"/>
        <v>17.498799999999999</v>
      </c>
      <c r="J836" s="105">
        <v>119.31</v>
      </c>
      <c r="K836" s="115"/>
    </row>
    <row r="837" spans="2:11" ht="15.45" customHeight="1">
      <c r="B837" s="17" t="s">
        <v>340</v>
      </c>
      <c r="C837" s="100" t="s">
        <v>388</v>
      </c>
      <c r="D837" s="103" t="s">
        <v>544</v>
      </c>
      <c r="E837" s="104" t="s">
        <v>515</v>
      </c>
      <c r="F837" s="102">
        <v>200</v>
      </c>
      <c r="G837" s="25" t="s">
        <v>424</v>
      </c>
      <c r="H837" s="113">
        <f t="shared" si="12"/>
        <v>0.50439999999999996</v>
      </c>
      <c r="I837" s="114">
        <f t="shared" si="13"/>
        <v>22.193599999999996</v>
      </c>
      <c r="J837" s="105">
        <v>100.88</v>
      </c>
      <c r="K837" s="115"/>
    </row>
    <row r="838" spans="2:11" ht="15.45" customHeight="1">
      <c r="B838" s="17" t="s">
        <v>340</v>
      </c>
      <c r="C838" s="100" t="s">
        <v>388</v>
      </c>
      <c r="D838" s="103" t="s">
        <v>532</v>
      </c>
      <c r="E838" s="104" t="s">
        <v>514</v>
      </c>
      <c r="F838" s="102">
        <v>150</v>
      </c>
      <c r="G838" s="25" t="s">
        <v>424</v>
      </c>
      <c r="H838" s="113">
        <f t="shared" si="12"/>
        <v>0.62080000000000002</v>
      </c>
      <c r="I838" s="114">
        <f t="shared" si="13"/>
        <v>27.315200000000001</v>
      </c>
      <c r="J838" s="105">
        <v>93.12</v>
      </c>
      <c r="K838" s="115"/>
    </row>
    <row r="839" spans="2:11" ht="15.45" customHeight="1">
      <c r="B839" s="17" t="s">
        <v>340</v>
      </c>
      <c r="C839" s="100" t="s">
        <v>386</v>
      </c>
      <c r="D839" s="103" t="s">
        <v>762</v>
      </c>
      <c r="E839" s="104" t="s">
        <v>3</v>
      </c>
      <c r="F839" s="102">
        <v>300</v>
      </c>
      <c r="G839" s="25" t="s">
        <v>424</v>
      </c>
      <c r="H839" s="113">
        <f t="shared" si="12"/>
        <v>0.48499999999999999</v>
      </c>
      <c r="I839" s="114">
        <f t="shared" si="13"/>
        <v>21.34</v>
      </c>
      <c r="J839" s="105">
        <v>145.5</v>
      </c>
      <c r="K839" s="115"/>
    </row>
    <row r="840" spans="2:11" ht="15.45" customHeight="1">
      <c r="B840" s="17" t="s">
        <v>340</v>
      </c>
      <c r="C840" s="100" t="s">
        <v>386</v>
      </c>
      <c r="D840" s="103" t="s">
        <v>619</v>
      </c>
      <c r="E840" s="104" t="s">
        <v>515</v>
      </c>
      <c r="F840" s="102">
        <v>200</v>
      </c>
      <c r="G840" s="25" t="s">
        <v>424</v>
      </c>
      <c r="H840" s="113">
        <f t="shared" si="12"/>
        <v>0.64019999999999999</v>
      </c>
      <c r="I840" s="114">
        <f t="shared" si="13"/>
        <v>28.168800000000001</v>
      </c>
      <c r="J840" s="105">
        <v>128.04</v>
      </c>
      <c r="K840" s="115"/>
    </row>
    <row r="841" spans="2:11" ht="15.45" customHeight="1">
      <c r="B841" s="17" t="s">
        <v>340</v>
      </c>
      <c r="C841" s="100" t="s">
        <v>386</v>
      </c>
      <c r="D841" s="103" t="s">
        <v>557</v>
      </c>
      <c r="E841" s="104" t="s">
        <v>514</v>
      </c>
      <c r="F841" s="102">
        <v>150</v>
      </c>
      <c r="G841" s="25" t="s">
        <v>424</v>
      </c>
      <c r="H841" s="113">
        <f t="shared" si="12"/>
        <v>0.78570000000000007</v>
      </c>
      <c r="I841" s="114">
        <f t="shared" si="13"/>
        <v>34.570800000000006</v>
      </c>
      <c r="J841" s="105">
        <v>117.855</v>
      </c>
      <c r="K841" s="115"/>
    </row>
    <row r="842" spans="2:11" ht="15.45" customHeight="1">
      <c r="B842" s="17" t="s">
        <v>340</v>
      </c>
      <c r="C842" s="100" t="s">
        <v>386</v>
      </c>
      <c r="D842" s="103" t="s">
        <v>797</v>
      </c>
      <c r="E842" s="104" t="s">
        <v>25</v>
      </c>
      <c r="F842" s="102">
        <v>400</v>
      </c>
      <c r="G842" s="25" t="s">
        <v>424</v>
      </c>
      <c r="H842" s="113">
        <f t="shared" si="12"/>
        <v>0.39200000000000002</v>
      </c>
      <c r="I842" s="114">
        <f t="shared" si="13"/>
        <v>17.248000000000001</v>
      </c>
      <c r="J842" s="105">
        <v>156.80000000000001</v>
      </c>
      <c r="K842" s="115"/>
    </row>
    <row r="843" spans="2:11" ht="15.45" customHeight="1">
      <c r="B843" s="17" t="s">
        <v>340</v>
      </c>
      <c r="C843" s="100" t="s">
        <v>386</v>
      </c>
      <c r="D843" s="103" t="s">
        <v>868</v>
      </c>
      <c r="E843" s="104" t="s">
        <v>3</v>
      </c>
      <c r="F843" s="102">
        <v>300</v>
      </c>
      <c r="G843" s="25" t="s">
        <v>424</v>
      </c>
      <c r="H843" s="113">
        <f t="shared" si="12"/>
        <v>0.57820000000000005</v>
      </c>
      <c r="I843" s="114">
        <f t="shared" si="13"/>
        <v>25.440800000000003</v>
      </c>
      <c r="J843" s="105">
        <v>173.46</v>
      </c>
      <c r="K843" s="115"/>
    </row>
    <row r="844" spans="2:11" ht="15.45" customHeight="1">
      <c r="B844" s="17" t="s">
        <v>340</v>
      </c>
      <c r="C844" s="100" t="s">
        <v>386</v>
      </c>
      <c r="D844" s="103" t="s">
        <v>747</v>
      </c>
      <c r="E844" s="104" t="s">
        <v>515</v>
      </c>
      <c r="F844" s="102">
        <v>200</v>
      </c>
      <c r="G844" s="25" t="s">
        <v>424</v>
      </c>
      <c r="H844" s="113">
        <f t="shared" si="12"/>
        <v>0.71779999999999999</v>
      </c>
      <c r="I844" s="114">
        <f t="shared" si="13"/>
        <v>31.583199999999998</v>
      </c>
      <c r="J844" s="105">
        <v>143.56</v>
      </c>
      <c r="K844" s="115"/>
    </row>
    <row r="845" spans="2:11" ht="15.45" customHeight="1">
      <c r="B845" s="17" t="s">
        <v>340</v>
      </c>
      <c r="C845" s="100" t="s">
        <v>386</v>
      </c>
      <c r="D845" s="103" t="s">
        <v>653</v>
      </c>
      <c r="E845" s="104" t="s">
        <v>514</v>
      </c>
      <c r="F845" s="102">
        <v>150</v>
      </c>
      <c r="G845" s="25" t="s">
        <v>424</v>
      </c>
      <c r="H845" s="113">
        <f t="shared" si="12"/>
        <v>0.88270000000000004</v>
      </c>
      <c r="I845" s="114">
        <f t="shared" si="13"/>
        <v>38.838799999999999</v>
      </c>
      <c r="J845" s="105">
        <v>132.405</v>
      </c>
      <c r="K845" s="115"/>
    </row>
    <row r="846" spans="2:11" ht="15.45" customHeight="1">
      <c r="B846" s="17" t="s">
        <v>340</v>
      </c>
      <c r="C846" s="100" t="s">
        <v>386</v>
      </c>
      <c r="D846" s="103" t="s">
        <v>763</v>
      </c>
      <c r="E846" s="104" t="s">
        <v>3</v>
      </c>
      <c r="F846" s="102">
        <v>300</v>
      </c>
      <c r="G846" s="25" t="s">
        <v>424</v>
      </c>
      <c r="H846" s="113">
        <f t="shared" si="12"/>
        <v>0.48499999999999999</v>
      </c>
      <c r="I846" s="114">
        <f t="shared" si="13"/>
        <v>21.34</v>
      </c>
      <c r="J846" s="105">
        <v>145.5</v>
      </c>
      <c r="K846" s="115"/>
    </row>
    <row r="847" spans="2:11" ht="15.45" customHeight="1">
      <c r="B847" s="17" t="s">
        <v>340</v>
      </c>
      <c r="C847" s="100" t="s">
        <v>386</v>
      </c>
      <c r="D847" s="103" t="s">
        <v>558</v>
      </c>
      <c r="E847" s="104" t="s">
        <v>514</v>
      </c>
      <c r="F847" s="102">
        <v>150</v>
      </c>
      <c r="G847" s="25" t="s">
        <v>424</v>
      </c>
      <c r="H847" s="113">
        <f t="shared" si="12"/>
        <v>0.78570000000000007</v>
      </c>
      <c r="I847" s="114">
        <f t="shared" si="13"/>
        <v>34.570800000000006</v>
      </c>
      <c r="J847" s="105">
        <v>117.855</v>
      </c>
      <c r="K847" s="115"/>
    </row>
    <row r="848" spans="2:11" ht="15.45" customHeight="1">
      <c r="B848" s="17" t="s">
        <v>340</v>
      </c>
      <c r="C848" s="109" t="s">
        <v>518</v>
      </c>
      <c r="D848" s="103" t="s">
        <v>981</v>
      </c>
      <c r="E848" s="104" t="s">
        <v>3</v>
      </c>
      <c r="F848" s="102">
        <v>300</v>
      </c>
      <c r="G848" s="25" t="s">
        <v>424</v>
      </c>
      <c r="H848" s="113">
        <f t="shared" si="12"/>
        <v>0.7056</v>
      </c>
      <c r="I848" s="114">
        <f t="shared" si="13"/>
        <v>31.046399999999998</v>
      </c>
      <c r="J848" s="105">
        <v>211.68</v>
      </c>
      <c r="K848" s="115"/>
    </row>
    <row r="849" spans="2:11" ht="15.45" customHeight="1">
      <c r="B849" s="17" t="s">
        <v>340</v>
      </c>
      <c r="C849" s="100" t="s">
        <v>386</v>
      </c>
      <c r="D849" s="103" t="s">
        <v>620</v>
      </c>
      <c r="E849" s="104" t="s">
        <v>515</v>
      </c>
      <c r="F849" s="102">
        <v>200</v>
      </c>
      <c r="G849" s="25" t="s">
        <v>424</v>
      </c>
      <c r="H849" s="113">
        <f t="shared" si="12"/>
        <v>0.64019999999999999</v>
      </c>
      <c r="I849" s="114">
        <f t="shared" si="13"/>
        <v>28.168800000000001</v>
      </c>
      <c r="J849" s="105">
        <v>128.04</v>
      </c>
      <c r="K849" s="115"/>
    </row>
    <row r="850" spans="2:11" ht="15.45" customHeight="1">
      <c r="B850" s="17" t="s">
        <v>340</v>
      </c>
      <c r="C850" s="100" t="s">
        <v>386</v>
      </c>
      <c r="D850" s="103" t="s">
        <v>559</v>
      </c>
      <c r="E850" s="104" t="s">
        <v>514</v>
      </c>
      <c r="F850" s="102">
        <v>150</v>
      </c>
      <c r="G850" s="25" t="s">
        <v>424</v>
      </c>
      <c r="H850" s="113">
        <f t="shared" si="12"/>
        <v>0.78570000000000007</v>
      </c>
      <c r="I850" s="114">
        <f t="shared" si="13"/>
        <v>34.570800000000006</v>
      </c>
      <c r="J850" s="105">
        <v>117.855</v>
      </c>
      <c r="K850" s="115"/>
    </row>
    <row r="851" spans="2:11" ht="15.45" customHeight="1">
      <c r="B851" s="17" t="s">
        <v>340</v>
      </c>
      <c r="C851" s="109" t="s">
        <v>520</v>
      </c>
      <c r="D851" s="103" t="s">
        <v>992</v>
      </c>
      <c r="E851" s="104" t="s">
        <v>25</v>
      </c>
      <c r="F851" s="102">
        <v>400</v>
      </c>
      <c r="G851" s="25" t="s">
        <v>424</v>
      </c>
      <c r="H851" s="113">
        <f t="shared" si="12"/>
        <v>0.53900000000000003</v>
      </c>
      <c r="I851" s="114">
        <f t="shared" si="13"/>
        <v>23.716000000000001</v>
      </c>
      <c r="J851" s="105">
        <v>215.6</v>
      </c>
      <c r="K851" s="115"/>
    </row>
    <row r="852" spans="2:11" ht="15.45" customHeight="1">
      <c r="B852" s="17" t="s">
        <v>340</v>
      </c>
      <c r="C852" s="109" t="s">
        <v>523</v>
      </c>
      <c r="D852" s="103" t="s">
        <v>1029</v>
      </c>
      <c r="E852" s="104" t="s">
        <v>25</v>
      </c>
      <c r="F852" s="102">
        <v>400</v>
      </c>
      <c r="G852" s="25" t="s">
        <v>424</v>
      </c>
      <c r="H852" s="113">
        <f t="shared" si="12"/>
        <v>1.1299999999999999</v>
      </c>
      <c r="I852" s="114">
        <f t="shared" si="13"/>
        <v>49.72</v>
      </c>
      <c r="J852" s="105">
        <v>452</v>
      </c>
      <c r="K852" s="115"/>
    </row>
    <row r="853" spans="2:11" ht="15.45" customHeight="1">
      <c r="B853" s="17" t="s">
        <v>340</v>
      </c>
      <c r="C853" s="109" t="s">
        <v>523</v>
      </c>
      <c r="D853" s="103" t="s">
        <v>1016</v>
      </c>
      <c r="E853" s="104" t="s">
        <v>3</v>
      </c>
      <c r="F853" s="102">
        <v>300</v>
      </c>
      <c r="G853" s="25" t="s">
        <v>424</v>
      </c>
      <c r="H853" s="113">
        <f t="shared" si="12"/>
        <v>1.25</v>
      </c>
      <c r="I853" s="114">
        <f t="shared" si="13"/>
        <v>55</v>
      </c>
      <c r="J853" s="105">
        <v>375</v>
      </c>
      <c r="K853" s="115"/>
    </row>
    <row r="854" spans="2:11" ht="15.45" customHeight="1">
      <c r="B854" s="17" t="s">
        <v>340</v>
      </c>
      <c r="C854" s="109" t="s">
        <v>523</v>
      </c>
      <c r="D854" s="103" t="s">
        <v>1004</v>
      </c>
      <c r="E854" s="104" t="s">
        <v>515</v>
      </c>
      <c r="F854" s="102">
        <v>200</v>
      </c>
      <c r="G854" s="25" t="s">
        <v>424</v>
      </c>
      <c r="H854" s="113">
        <f t="shared" si="12"/>
        <v>1.3719999999999999</v>
      </c>
      <c r="I854" s="114">
        <f t="shared" si="13"/>
        <v>60.367999999999995</v>
      </c>
      <c r="J854" s="105">
        <v>274.39999999999998</v>
      </c>
      <c r="K854" s="115"/>
    </row>
    <row r="855" spans="2:11" ht="15.45" customHeight="1">
      <c r="B855" s="17" t="s">
        <v>340</v>
      </c>
      <c r="C855" s="109" t="s">
        <v>521</v>
      </c>
      <c r="D855" s="103" t="s">
        <v>935</v>
      </c>
      <c r="E855" s="104" t="s">
        <v>25</v>
      </c>
      <c r="F855" s="102">
        <v>400</v>
      </c>
      <c r="G855" s="25" t="s">
        <v>424</v>
      </c>
      <c r="H855" s="113">
        <f t="shared" si="12"/>
        <v>0.50960000000000005</v>
      </c>
      <c r="I855" s="114">
        <f t="shared" si="13"/>
        <v>22.422400000000003</v>
      </c>
      <c r="J855" s="105">
        <v>203.84</v>
      </c>
      <c r="K855" s="115"/>
    </row>
    <row r="856" spans="2:11" ht="15.45" customHeight="1">
      <c r="B856" s="17" t="s">
        <v>340</v>
      </c>
      <c r="C856" s="109" t="s">
        <v>521</v>
      </c>
      <c r="D856" s="103" t="s">
        <v>872</v>
      </c>
      <c r="E856" s="104" t="s">
        <v>3</v>
      </c>
      <c r="F856" s="102">
        <v>300</v>
      </c>
      <c r="G856" s="25" t="s">
        <v>424</v>
      </c>
      <c r="H856" s="113">
        <f t="shared" si="12"/>
        <v>0.62719999999999998</v>
      </c>
      <c r="I856" s="114">
        <f t="shared" si="13"/>
        <v>27.596799999999998</v>
      </c>
      <c r="J856" s="105">
        <v>188.16</v>
      </c>
      <c r="K856" s="115"/>
    </row>
    <row r="857" spans="2:11" ht="15.45" customHeight="1">
      <c r="B857" s="17" t="s">
        <v>340</v>
      </c>
      <c r="C857" s="109" t="s">
        <v>521</v>
      </c>
      <c r="D857" s="103" t="s">
        <v>769</v>
      </c>
      <c r="E857" s="104" t="s">
        <v>515</v>
      </c>
      <c r="F857" s="102">
        <v>200</v>
      </c>
      <c r="G857" s="25" t="s">
        <v>424</v>
      </c>
      <c r="H857" s="113">
        <f t="shared" si="12"/>
        <v>0.7742</v>
      </c>
      <c r="I857" s="114">
        <f t="shared" si="13"/>
        <v>34.064799999999998</v>
      </c>
      <c r="J857" s="105">
        <v>154.84</v>
      </c>
      <c r="K857" s="115"/>
    </row>
    <row r="858" spans="2:11" ht="15.45" customHeight="1">
      <c r="B858" s="17" t="s">
        <v>340</v>
      </c>
      <c r="C858" s="109" t="s">
        <v>521</v>
      </c>
      <c r="D858" s="103" t="s">
        <v>675</v>
      </c>
      <c r="E858" s="104" t="s">
        <v>514</v>
      </c>
      <c r="F858" s="102">
        <v>150</v>
      </c>
      <c r="G858" s="25" t="s">
        <v>424</v>
      </c>
      <c r="H858" s="113">
        <f t="shared" si="12"/>
        <v>0.92149999999999999</v>
      </c>
      <c r="I858" s="114">
        <f t="shared" si="13"/>
        <v>40.545999999999999</v>
      </c>
      <c r="J858" s="105">
        <v>138.22499999999999</v>
      </c>
      <c r="K858" s="115"/>
    </row>
    <row r="859" spans="2:11" ht="15.45" customHeight="1">
      <c r="B859" s="17" t="s">
        <v>340</v>
      </c>
      <c r="C859" s="100" t="s">
        <v>385</v>
      </c>
      <c r="D859" s="103" t="s">
        <v>979</v>
      </c>
      <c r="E859" s="104" t="s">
        <v>25</v>
      </c>
      <c r="F859" s="102">
        <v>400</v>
      </c>
      <c r="G859" s="25" t="s">
        <v>424</v>
      </c>
      <c r="H859" s="113">
        <f t="shared" si="12"/>
        <v>0.51939999999999997</v>
      </c>
      <c r="I859" s="114">
        <f t="shared" si="13"/>
        <v>22.8536</v>
      </c>
      <c r="J859" s="105">
        <v>207.76</v>
      </c>
      <c r="K859" s="115"/>
    </row>
    <row r="860" spans="2:11" ht="15.45" customHeight="1">
      <c r="B860" s="17" t="s">
        <v>340</v>
      </c>
      <c r="C860" s="100" t="s">
        <v>385</v>
      </c>
      <c r="D860" s="103" t="s">
        <v>726</v>
      </c>
      <c r="E860" s="104" t="s">
        <v>514</v>
      </c>
      <c r="F860" s="102">
        <v>150</v>
      </c>
      <c r="G860" s="25" t="s">
        <v>424</v>
      </c>
      <c r="H860" s="113">
        <f t="shared" si="12"/>
        <v>0.93120000000000003</v>
      </c>
      <c r="I860" s="114">
        <f t="shared" si="13"/>
        <v>40.972799999999999</v>
      </c>
      <c r="J860" s="105">
        <v>139.68</v>
      </c>
      <c r="K860" s="115"/>
    </row>
    <row r="861" spans="2:11" ht="15.45" customHeight="1">
      <c r="B861" s="17" t="s">
        <v>340</v>
      </c>
      <c r="C861" s="100" t="s">
        <v>388</v>
      </c>
      <c r="D861" s="103" t="s">
        <v>982</v>
      </c>
      <c r="E861" s="104" t="s">
        <v>25</v>
      </c>
      <c r="F861" s="102">
        <v>400</v>
      </c>
      <c r="G861" s="25" t="s">
        <v>424</v>
      </c>
      <c r="H861" s="113">
        <f t="shared" si="12"/>
        <v>0.53900000000000003</v>
      </c>
      <c r="I861" s="114">
        <f t="shared" si="13"/>
        <v>23.716000000000001</v>
      </c>
      <c r="J861" s="105">
        <v>215.6</v>
      </c>
      <c r="K861" s="115"/>
    </row>
    <row r="862" spans="2:11" ht="15.45" customHeight="1">
      <c r="B862" s="17" t="s">
        <v>340</v>
      </c>
      <c r="C862" s="100" t="s">
        <v>388</v>
      </c>
      <c r="D862" s="103" t="s">
        <v>920</v>
      </c>
      <c r="E862" s="104" t="s">
        <v>3</v>
      </c>
      <c r="F862" s="102">
        <v>300</v>
      </c>
      <c r="G862" s="25" t="s">
        <v>424</v>
      </c>
      <c r="H862" s="113">
        <f t="shared" si="12"/>
        <v>0.65659999999999996</v>
      </c>
      <c r="I862" s="114">
        <f t="shared" si="13"/>
        <v>28.8904</v>
      </c>
      <c r="J862" s="105">
        <v>196.98</v>
      </c>
      <c r="K862" s="115"/>
    </row>
    <row r="863" spans="2:11" ht="15.45" customHeight="1">
      <c r="B863" s="17" t="s">
        <v>340</v>
      </c>
      <c r="C863" s="100" t="s">
        <v>388</v>
      </c>
      <c r="D863" s="103" t="s">
        <v>834</v>
      </c>
      <c r="E863" s="104" t="s">
        <v>515</v>
      </c>
      <c r="F863" s="102">
        <v>200</v>
      </c>
      <c r="G863" s="25" t="s">
        <v>424</v>
      </c>
      <c r="H863" s="113">
        <f t="shared" si="12"/>
        <v>0.81340000000000001</v>
      </c>
      <c r="I863" s="114">
        <f t="shared" si="13"/>
        <v>35.7896</v>
      </c>
      <c r="J863" s="105">
        <v>162.68</v>
      </c>
      <c r="K863" s="115"/>
    </row>
    <row r="864" spans="2:11" ht="15.45" customHeight="1">
      <c r="B864" s="17" t="s">
        <v>340</v>
      </c>
      <c r="C864" s="100" t="s">
        <v>388</v>
      </c>
      <c r="D864" s="103" t="s">
        <v>730</v>
      </c>
      <c r="E864" s="104" t="s">
        <v>514</v>
      </c>
      <c r="F864" s="102">
        <v>150</v>
      </c>
      <c r="G864" s="25" t="s">
        <v>424</v>
      </c>
      <c r="H864" s="113">
        <f t="shared" si="12"/>
        <v>0.9506</v>
      </c>
      <c r="I864" s="114">
        <f t="shared" si="13"/>
        <v>41.8264</v>
      </c>
      <c r="J864" s="105">
        <v>142.59</v>
      </c>
      <c r="K864" s="115"/>
    </row>
    <row r="865" spans="2:11" ht="15.45" customHeight="1">
      <c r="B865" s="17" t="s">
        <v>340</v>
      </c>
      <c r="C865" s="100" t="s">
        <v>388</v>
      </c>
      <c r="D865" s="103" t="s">
        <v>658</v>
      </c>
      <c r="E865" s="104" t="s">
        <v>519</v>
      </c>
      <c r="F865" s="102">
        <v>125</v>
      </c>
      <c r="G865" s="25" t="s">
        <v>424</v>
      </c>
      <c r="H865" s="113">
        <f t="shared" ref="H865:H922" si="14">J865/F865</f>
        <v>1.0864</v>
      </c>
      <c r="I865" s="114">
        <f t="shared" ref="I865:I922" si="15">H865*44</f>
        <v>47.801600000000001</v>
      </c>
      <c r="J865" s="105">
        <v>135.80000000000001</v>
      </c>
      <c r="K865" s="115"/>
    </row>
    <row r="866" spans="2:11" ht="15.45" customHeight="1">
      <c r="B866" s="17" t="s">
        <v>340</v>
      </c>
      <c r="C866" s="100" t="s">
        <v>388</v>
      </c>
      <c r="D866" s="103" t="s">
        <v>576</v>
      </c>
      <c r="E866" s="104" t="s">
        <v>25</v>
      </c>
      <c r="F866" s="102">
        <v>400</v>
      </c>
      <c r="G866" s="25" t="s">
        <v>424</v>
      </c>
      <c r="H866" s="113">
        <f t="shared" si="14"/>
        <v>0.30070000000000002</v>
      </c>
      <c r="I866" s="114">
        <f t="shared" si="15"/>
        <v>13.2308</v>
      </c>
      <c r="J866" s="105">
        <v>120.28</v>
      </c>
      <c r="K866" s="115"/>
    </row>
    <row r="867" spans="2:11" ht="15.45" customHeight="1">
      <c r="B867" s="17" t="s">
        <v>340</v>
      </c>
      <c r="C867" s="100" t="s">
        <v>388</v>
      </c>
      <c r="D867" s="103" t="s">
        <v>568</v>
      </c>
      <c r="E867" s="104" t="s">
        <v>3</v>
      </c>
      <c r="F867" s="102">
        <v>300</v>
      </c>
      <c r="G867" s="25" t="s">
        <v>424</v>
      </c>
      <c r="H867" s="113">
        <f t="shared" si="14"/>
        <v>0.3977</v>
      </c>
      <c r="I867" s="114">
        <f t="shared" si="15"/>
        <v>17.498799999999999</v>
      </c>
      <c r="J867" s="105">
        <v>119.31</v>
      </c>
      <c r="K867" s="115"/>
    </row>
    <row r="868" spans="2:11" ht="15.45" customHeight="1">
      <c r="B868" s="17" t="s">
        <v>340</v>
      </c>
      <c r="C868" s="100" t="s">
        <v>388</v>
      </c>
      <c r="D868" s="103" t="s">
        <v>545</v>
      </c>
      <c r="E868" s="104" t="s">
        <v>515</v>
      </c>
      <c r="F868" s="102">
        <v>200</v>
      </c>
      <c r="G868" s="25" t="s">
        <v>424</v>
      </c>
      <c r="H868" s="113">
        <f t="shared" si="14"/>
        <v>0.50439999999999996</v>
      </c>
      <c r="I868" s="114">
        <f t="shared" si="15"/>
        <v>22.193599999999996</v>
      </c>
      <c r="J868" s="105">
        <v>100.88</v>
      </c>
      <c r="K868" s="115"/>
    </row>
    <row r="869" spans="2:11" ht="15.45" customHeight="1">
      <c r="B869" s="17" t="s">
        <v>340</v>
      </c>
      <c r="C869" s="100" t="s">
        <v>388</v>
      </c>
      <c r="D869" s="103" t="s">
        <v>533</v>
      </c>
      <c r="E869" s="104" t="s">
        <v>514</v>
      </c>
      <c r="F869" s="102">
        <v>150</v>
      </c>
      <c r="G869" s="25" t="s">
        <v>424</v>
      </c>
      <c r="H869" s="113">
        <f t="shared" si="14"/>
        <v>0.62080000000000002</v>
      </c>
      <c r="I869" s="114">
        <f t="shared" si="15"/>
        <v>27.315200000000001</v>
      </c>
      <c r="J869" s="105">
        <v>93.12</v>
      </c>
      <c r="K869" s="115"/>
    </row>
    <row r="870" spans="2:11" ht="15.45" customHeight="1">
      <c r="B870" s="17" t="s">
        <v>340</v>
      </c>
      <c r="C870" s="109" t="s">
        <v>523</v>
      </c>
      <c r="D870" s="103" t="s">
        <v>1030</v>
      </c>
      <c r="E870" s="104" t="s">
        <v>25</v>
      </c>
      <c r="F870" s="102">
        <v>400</v>
      </c>
      <c r="G870" s="25" t="s">
        <v>424</v>
      </c>
      <c r="H870" s="113">
        <f t="shared" si="14"/>
        <v>1.1299999999999999</v>
      </c>
      <c r="I870" s="114">
        <f t="shared" si="15"/>
        <v>49.72</v>
      </c>
      <c r="J870" s="105">
        <v>452</v>
      </c>
      <c r="K870" s="115"/>
    </row>
    <row r="871" spans="2:11" ht="15.45" customHeight="1">
      <c r="B871" s="17" t="s">
        <v>340</v>
      </c>
      <c r="C871" s="109" t="s">
        <v>523</v>
      </c>
      <c r="D871" s="103" t="s">
        <v>1017</v>
      </c>
      <c r="E871" s="104" t="s">
        <v>3</v>
      </c>
      <c r="F871" s="102">
        <v>300</v>
      </c>
      <c r="G871" s="25" t="s">
        <v>424</v>
      </c>
      <c r="H871" s="113">
        <f t="shared" si="14"/>
        <v>1.25</v>
      </c>
      <c r="I871" s="114">
        <f t="shared" si="15"/>
        <v>55</v>
      </c>
      <c r="J871" s="105">
        <v>375</v>
      </c>
      <c r="K871" s="115"/>
    </row>
    <row r="872" spans="2:11" ht="15.45" customHeight="1">
      <c r="B872" s="17" t="s">
        <v>340</v>
      </c>
      <c r="C872" s="109" t="s">
        <v>523</v>
      </c>
      <c r="D872" s="103" t="s">
        <v>1005</v>
      </c>
      <c r="E872" s="104" t="s">
        <v>515</v>
      </c>
      <c r="F872" s="102">
        <v>200</v>
      </c>
      <c r="G872" s="25" t="s">
        <v>424</v>
      </c>
      <c r="H872" s="113">
        <f t="shared" si="14"/>
        <v>1.3719999999999999</v>
      </c>
      <c r="I872" s="114">
        <f t="shared" si="15"/>
        <v>60.367999999999995</v>
      </c>
      <c r="J872" s="105">
        <v>274.39999999999998</v>
      </c>
      <c r="K872" s="115"/>
    </row>
    <row r="873" spans="2:11" ht="15.45" customHeight="1">
      <c r="B873" s="17" t="s">
        <v>340</v>
      </c>
      <c r="C873" s="100" t="s">
        <v>388</v>
      </c>
      <c r="D873" s="103" t="s">
        <v>857</v>
      </c>
      <c r="E873" s="104" t="s">
        <v>25</v>
      </c>
      <c r="F873" s="102">
        <v>400</v>
      </c>
      <c r="G873" s="25" t="s">
        <v>424</v>
      </c>
      <c r="H873" s="113">
        <f t="shared" si="14"/>
        <v>0.4214</v>
      </c>
      <c r="I873" s="114">
        <f t="shared" si="15"/>
        <v>18.541599999999999</v>
      </c>
      <c r="J873" s="105">
        <v>168.56</v>
      </c>
      <c r="K873" s="115"/>
    </row>
    <row r="874" spans="2:11" ht="15.45" customHeight="1">
      <c r="B874" s="17" t="s">
        <v>340</v>
      </c>
      <c r="C874" s="100" t="s">
        <v>503</v>
      </c>
      <c r="D874" s="103" t="s">
        <v>996</v>
      </c>
      <c r="E874" s="104" t="s">
        <v>3</v>
      </c>
      <c r="F874" s="102">
        <v>300</v>
      </c>
      <c r="G874" s="25" t="s">
        <v>424</v>
      </c>
      <c r="H874" s="113">
        <f t="shared" si="14"/>
        <v>0.86240000000000006</v>
      </c>
      <c r="I874" s="114">
        <f t="shared" si="15"/>
        <v>37.945599999999999</v>
      </c>
      <c r="J874" s="105">
        <v>258.72000000000003</v>
      </c>
      <c r="K874" s="115"/>
    </row>
    <row r="875" spans="2:11" ht="15.45" customHeight="1">
      <c r="B875" s="17" t="s">
        <v>340</v>
      </c>
      <c r="C875" s="100" t="s">
        <v>503</v>
      </c>
      <c r="D875" s="103" t="s">
        <v>932</v>
      </c>
      <c r="E875" s="104" t="s">
        <v>515</v>
      </c>
      <c r="F875" s="102">
        <v>200</v>
      </c>
      <c r="G875" s="25" t="s">
        <v>424</v>
      </c>
      <c r="H875" s="113">
        <f t="shared" si="14"/>
        <v>1.0094000000000001</v>
      </c>
      <c r="I875" s="114">
        <f t="shared" si="15"/>
        <v>44.413600000000002</v>
      </c>
      <c r="J875" s="105">
        <v>201.88</v>
      </c>
      <c r="K875" s="115"/>
    </row>
    <row r="876" spans="2:11" ht="15.45" customHeight="1">
      <c r="B876" s="17" t="s">
        <v>340</v>
      </c>
      <c r="C876" s="100" t="s">
        <v>503</v>
      </c>
      <c r="D876" s="103" t="s">
        <v>869</v>
      </c>
      <c r="E876" s="104" t="s">
        <v>514</v>
      </c>
      <c r="F876" s="102">
        <v>150</v>
      </c>
      <c r="G876" s="25" t="s">
        <v>424</v>
      </c>
      <c r="H876" s="113">
        <f t="shared" si="14"/>
        <v>1.1564000000000001</v>
      </c>
      <c r="I876" s="114">
        <f t="shared" si="15"/>
        <v>50.881600000000006</v>
      </c>
      <c r="J876" s="105">
        <v>173.46</v>
      </c>
      <c r="K876" s="115"/>
    </row>
    <row r="877" spans="2:11" ht="15.45" customHeight="1">
      <c r="B877" s="17" t="s">
        <v>340</v>
      </c>
      <c r="C877" s="100" t="s">
        <v>384</v>
      </c>
      <c r="D877" s="103" t="s">
        <v>815</v>
      </c>
      <c r="E877" s="104" t="s">
        <v>515</v>
      </c>
      <c r="F877" s="102">
        <v>200</v>
      </c>
      <c r="G877" s="25" t="s">
        <v>424</v>
      </c>
      <c r="H877" s="113">
        <f t="shared" si="14"/>
        <v>0.79379999999999995</v>
      </c>
      <c r="I877" s="114">
        <f t="shared" si="15"/>
        <v>34.927199999999999</v>
      </c>
      <c r="J877" s="105">
        <v>158.76</v>
      </c>
      <c r="K877" s="115"/>
    </row>
    <row r="878" spans="2:11" ht="15.45" customHeight="1">
      <c r="B878" s="17" t="s">
        <v>340</v>
      </c>
      <c r="C878" s="100" t="s">
        <v>384</v>
      </c>
      <c r="D878" s="103" t="s">
        <v>717</v>
      </c>
      <c r="E878" s="104" t="s">
        <v>514</v>
      </c>
      <c r="F878" s="102">
        <v>150</v>
      </c>
      <c r="G878" s="25" t="s">
        <v>424</v>
      </c>
      <c r="H878" s="113">
        <f t="shared" si="14"/>
        <v>0.93120000000000003</v>
      </c>
      <c r="I878" s="114">
        <f t="shared" si="15"/>
        <v>40.972799999999999</v>
      </c>
      <c r="J878" s="105">
        <v>139.68</v>
      </c>
      <c r="K878" s="115"/>
    </row>
    <row r="879" spans="2:11" ht="15.45" customHeight="1">
      <c r="B879" s="17" t="s">
        <v>340</v>
      </c>
      <c r="C879" s="100" t="s">
        <v>387</v>
      </c>
      <c r="D879" s="103" t="s">
        <v>754</v>
      </c>
      <c r="E879" s="104" t="s">
        <v>3</v>
      </c>
      <c r="F879" s="102">
        <v>300</v>
      </c>
      <c r="G879" s="25" t="s">
        <v>424</v>
      </c>
      <c r="H879" s="113">
        <f t="shared" si="14"/>
        <v>0.48499999999999999</v>
      </c>
      <c r="I879" s="114">
        <f t="shared" si="15"/>
        <v>21.34</v>
      </c>
      <c r="J879" s="105">
        <v>145.5</v>
      </c>
      <c r="K879" s="115"/>
    </row>
    <row r="880" spans="2:11" ht="15.45" customHeight="1">
      <c r="B880" s="17" t="s">
        <v>340</v>
      </c>
      <c r="C880" s="100" t="s">
        <v>387</v>
      </c>
      <c r="D880" s="103" t="s">
        <v>755</v>
      </c>
      <c r="E880" s="104" t="s">
        <v>3</v>
      </c>
      <c r="F880" s="102">
        <v>300</v>
      </c>
      <c r="G880" s="25" t="s">
        <v>424</v>
      </c>
      <c r="H880" s="113">
        <f t="shared" si="14"/>
        <v>0.48499999999999999</v>
      </c>
      <c r="I880" s="114">
        <f t="shared" si="15"/>
        <v>21.34</v>
      </c>
      <c r="J880" s="105">
        <v>145.5</v>
      </c>
      <c r="K880" s="115"/>
    </row>
    <row r="881" spans="2:11" ht="15.45" customHeight="1">
      <c r="B881" s="17" t="s">
        <v>340</v>
      </c>
      <c r="C881" s="100" t="s">
        <v>388</v>
      </c>
      <c r="D881" s="103" t="s">
        <v>858</v>
      </c>
      <c r="E881" s="104" t="s">
        <v>25</v>
      </c>
      <c r="F881" s="102">
        <v>400</v>
      </c>
      <c r="G881" s="25" t="s">
        <v>424</v>
      </c>
      <c r="H881" s="113">
        <f t="shared" si="14"/>
        <v>0.4214</v>
      </c>
      <c r="I881" s="114">
        <f t="shared" si="15"/>
        <v>18.541599999999999</v>
      </c>
      <c r="J881" s="105">
        <v>168.56</v>
      </c>
      <c r="K881" s="115"/>
    </row>
    <row r="882" spans="2:11" ht="15.45" customHeight="1">
      <c r="B882" s="17" t="s">
        <v>340</v>
      </c>
      <c r="C882" s="100" t="s">
        <v>388</v>
      </c>
      <c r="D882" s="103" t="s">
        <v>831</v>
      </c>
      <c r="E882" s="104" t="s">
        <v>3</v>
      </c>
      <c r="F882" s="102">
        <v>300</v>
      </c>
      <c r="G882" s="25" t="s">
        <v>424</v>
      </c>
      <c r="H882" s="113">
        <f t="shared" si="14"/>
        <v>0.53899999999999992</v>
      </c>
      <c r="I882" s="114">
        <f t="shared" si="15"/>
        <v>23.715999999999998</v>
      </c>
      <c r="J882" s="105">
        <v>161.69999999999999</v>
      </c>
      <c r="K882" s="115"/>
    </row>
    <row r="883" spans="2:11" ht="15.45" customHeight="1">
      <c r="B883" s="17" t="s">
        <v>340</v>
      </c>
      <c r="C883" s="100" t="s">
        <v>388</v>
      </c>
      <c r="D883" s="103" t="s">
        <v>832</v>
      </c>
      <c r="E883" s="104" t="s">
        <v>3</v>
      </c>
      <c r="F883" s="102">
        <v>300</v>
      </c>
      <c r="G883" s="25" t="s">
        <v>424</v>
      </c>
      <c r="H883" s="113">
        <f t="shared" si="14"/>
        <v>0.53899999999999992</v>
      </c>
      <c r="I883" s="114">
        <f t="shared" si="15"/>
        <v>23.715999999999998</v>
      </c>
      <c r="J883" s="105">
        <v>161.69999999999999</v>
      </c>
      <c r="K883" s="115"/>
    </row>
    <row r="884" spans="2:11" ht="15.45" customHeight="1">
      <c r="B884" s="17" t="s">
        <v>340</v>
      </c>
      <c r="C884" s="100" t="s">
        <v>388</v>
      </c>
      <c r="D884" s="103" t="s">
        <v>671</v>
      </c>
      <c r="E884" s="104" t="s">
        <v>515</v>
      </c>
      <c r="F884" s="102">
        <v>200</v>
      </c>
      <c r="G884" s="25" t="s">
        <v>424</v>
      </c>
      <c r="H884" s="113">
        <f t="shared" si="14"/>
        <v>0.68870000000000009</v>
      </c>
      <c r="I884" s="114">
        <f t="shared" si="15"/>
        <v>30.302800000000005</v>
      </c>
      <c r="J884" s="105">
        <v>137.74</v>
      </c>
      <c r="K884" s="115"/>
    </row>
    <row r="885" spans="2:11" ht="15.45" customHeight="1">
      <c r="B885" s="17" t="s">
        <v>340</v>
      </c>
      <c r="C885" s="100" t="s">
        <v>388</v>
      </c>
      <c r="D885" s="103" t="s">
        <v>962</v>
      </c>
      <c r="E885" s="104" t="s">
        <v>25</v>
      </c>
      <c r="F885" s="102">
        <v>400</v>
      </c>
      <c r="G885" s="25" t="s">
        <v>424</v>
      </c>
      <c r="H885" s="113">
        <f t="shared" si="14"/>
        <v>0.51939999999999997</v>
      </c>
      <c r="I885" s="114">
        <f t="shared" si="15"/>
        <v>22.8536</v>
      </c>
      <c r="J885" s="105">
        <v>207.76</v>
      </c>
      <c r="K885" s="115"/>
    </row>
    <row r="886" spans="2:11" ht="15.45" customHeight="1">
      <c r="B886" s="17" t="s">
        <v>340</v>
      </c>
      <c r="C886" s="100" t="s">
        <v>388</v>
      </c>
      <c r="D886" s="103" t="s">
        <v>908</v>
      </c>
      <c r="E886" s="104" t="s">
        <v>3</v>
      </c>
      <c r="F886" s="102">
        <v>300</v>
      </c>
      <c r="G886" s="25" t="s">
        <v>424</v>
      </c>
      <c r="H886" s="113">
        <f t="shared" si="14"/>
        <v>0.63700000000000001</v>
      </c>
      <c r="I886" s="114">
        <f t="shared" si="15"/>
        <v>28.027999999999999</v>
      </c>
      <c r="J886" s="105">
        <v>191.1</v>
      </c>
      <c r="K886" s="115"/>
    </row>
    <row r="887" spans="2:11" ht="15.45" customHeight="1">
      <c r="B887" s="17" t="s">
        <v>340</v>
      </c>
      <c r="C887" s="100" t="s">
        <v>388</v>
      </c>
      <c r="D887" s="103" t="s">
        <v>808</v>
      </c>
      <c r="E887" s="104" t="s">
        <v>515</v>
      </c>
      <c r="F887" s="102">
        <v>200</v>
      </c>
      <c r="G887" s="25" t="s">
        <v>424</v>
      </c>
      <c r="H887" s="113">
        <f t="shared" si="14"/>
        <v>0.79379999999999995</v>
      </c>
      <c r="I887" s="114">
        <f t="shared" si="15"/>
        <v>34.927199999999999</v>
      </c>
      <c r="J887" s="105">
        <v>158.76</v>
      </c>
      <c r="K887" s="115"/>
    </row>
    <row r="888" spans="2:11" ht="15.45" customHeight="1">
      <c r="B888" s="17" t="s">
        <v>340</v>
      </c>
      <c r="C888" s="100" t="s">
        <v>388</v>
      </c>
      <c r="D888" s="103" t="s">
        <v>710</v>
      </c>
      <c r="E888" s="104" t="s">
        <v>514</v>
      </c>
      <c r="F888" s="102">
        <v>150</v>
      </c>
      <c r="G888" s="25" t="s">
        <v>424</v>
      </c>
      <c r="H888" s="113">
        <f t="shared" si="14"/>
        <v>0.93120000000000003</v>
      </c>
      <c r="I888" s="114">
        <f t="shared" si="15"/>
        <v>40.972799999999999</v>
      </c>
      <c r="J888" s="105">
        <v>139.68</v>
      </c>
      <c r="K888" s="115"/>
    </row>
    <row r="889" spans="2:11" ht="15.45" customHeight="1">
      <c r="B889" s="17" t="s">
        <v>340</v>
      </c>
      <c r="C889" s="100" t="s">
        <v>386</v>
      </c>
      <c r="D889" s="103" t="s">
        <v>764</v>
      </c>
      <c r="E889" s="104" t="s">
        <v>3</v>
      </c>
      <c r="F889" s="102">
        <v>300</v>
      </c>
      <c r="G889" s="25" t="s">
        <v>424</v>
      </c>
      <c r="H889" s="113">
        <f t="shared" si="14"/>
        <v>0.48499999999999999</v>
      </c>
      <c r="I889" s="114">
        <f t="shared" si="15"/>
        <v>21.34</v>
      </c>
      <c r="J889" s="105">
        <v>145.5</v>
      </c>
      <c r="K889" s="115"/>
    </row>
    <row r="890" spans="2:11" ht="15.45" customHeight="1">
      <c r="B890" s="17" t="s">
        <v>340</v>
      </c>
      <c r="C890" s="100" t="s">
        <v>386</v>
      </c>
      <c r="D890" s="103" t="s">
        <v>621</v>
      </c>
      <c r="E890" s="104" t="s">
        <v>515</v>
      </c>
      <c r="F890" s="102">
        <v>200</v>
      </c>
      <c r="G890" s="25" t="s">
        <v>424</v>
      </c>
      <c r="H890" s="113">
        <f t="shared" si="14"/>
        <v>0.64019999999999999</v>
      </c>
      <c r="I890" s="114">
        <f t="shared" si="15"/>
        <v>28.168800000000001</v>
      </c>
      <c r="J890" s="105">
        <v>128.04</v>
      </c>
      <c r="K890" s="115"/>
    </row>
    <row r="891" spans="2:11" ht="15.45" customHeight="1">
      <c r="B891" s="17" t="s">
        <v>340</v>
      </c>
      <c r="C891" s="100" t="s">
        <v>386</v>
      </c>
      <c r="D891" s="103" t="s">
        <v>560</v>
      </c>
      <c r="E891" s="104" t="s">
        <v>514</v>
      </c>
      <c r="F891" s="102">
        <v>150</v>
      </c>
      <c r="G891" s="25" t="s">
        <v>424</v>
      </c>
      <c r="H891" s="113">
        <f t="shared" si="14"/>
        <v>0.78570000000000007</v>
      </c>
      <c r="I891" s="114">
        <f t="shared" si="15"/>
        <v>34.570800000000006</v>
      </c>
      <c r="J891" s="105">
        <v>117.855</v>
      </c>
      <c r="K891" s="115"/>
    </row>
    <row r="892" spans="2:11" ht="15.45" customHeight="1">
      <c r="B892" s="17" t="s">
        <v>340</v>
      </c>
      <c r="C892" s="109" t="s">
        <v>521</v>
      </c>
      <c r="D892" s="103" t="s">
        <v>936</v>
      </c>
      <c r="E892" s="104" t="s">
        <v>25</v>
      </c>
      <c r="F892" s="102">
        <v>400</v>
      </c>
      <c r="G892" s="25" t="s">
        <v>424</v>
      </c>
      <c r="H892" s="113">
        <f t="shared" si="14"/>
        <v>0.50960000000000005</v>
      </c>
      <c r="I892" s="114">
        <f t="shared" si="15"/>
        <v>22.422400000000003</v>
      </c>
      <c r="J892" s="105">
        <v>203.84</v>
      </c>
      <c r="K892" s="115"/>
    </row>
    <row r="893" spans="2:11" ht="15.45" customHeight="1">
      <c r="B893" s="17" t="s">
        <v>340</v>
      </c>
      <c r="C893" s="109" t="s">
        <v>521</v>
      </c>
      <c r="D893" s="103" t="s">
        <v>873</v>
      </c>
      <c r="E893" s="104" t="s">
        <v>3</v>
      </c>
      <c r="F893" s="102">
        <v>300</v>
      </c>
      <c r="G893" s="25" t="s">
        <v>424</v>
      </c>
      <c r="H893" s="113">
        <f t="shared" si="14"/>
        <v>0.62719999999999998</v>
      </c>
      <c r="I893" s="114">
        <f t="shared" si="15"/>
        <v>27.596799999999998</v>
      </c>
      <c r="J893" s="105">
        <v>188.16</v>
      </c>
      <c r="K893" s="115"/>
    </row>
    <row r="894" spans="2:11" ht="15.45" customHeight="1">
      <c r="B894" s="17" t="s">
        <v>340</v>
      </c>
      <c r="C894" s="109" t="s">
        <v>521</v>
      </c>
      <c r="D894" s="103" t="s">
        <v>770</v>
      </c>
      <c r="E894" s="104" t="s">
        <v>515</v>
      </c>
      <c r="F894" s="102">
        <v>200</v>
      </c>
      <c r="G894" s="25" t="s">
        <v>424</v>
      </c>
      <c r="H894" s="113">
        <f t="shared" si="14"/>
        <v>0.7742</v>
      </c>
      <c r="I894" s="114">
        <f t="shared" si="15"/>
        <v>34.064799999999998</v>
      </c>
      <c r="J894" s="105">
        <v>154.84</v>
      </c>
      <c r="K894" s="115"/>
    </row>
    <row r="895" spans="2:11" ht="15.45" customHeight="1">
      <c r="B895" s="17" t="s">
        <v>340</v>
      </c>
      <c r="C895" s="109" t="s">
        <v>521</v>
      </c>
      <c r="D895" s="103" t="s">
        <v>676</v>
      </c>
      <c r="E895" s="104" t="s">
        <v>514</v>
      </c>
      <c r="F895" s="102">
        <v>150</v>
      </c>
      <c r="G895" s="25" t="s">
        <v>424</v>
      </c>
      <c r="H895" s="113">
        <f t="shared" si="14"/>
        <v>0.92149999999999999</v>
      </c>
      <c r="I895" s="114">
        <f t="shared" si="15"/>
        <v>40.545999999999999</v>
      </c>
      <c r="J895" s="105">
        <v>138.22499999999999</v>
      </c>
      <c r="K895" s="115"/>
    </row>
    <row r="896" spans="2:11" ht="15.45" customHeight="1">
      <c r="B896" s="17" t="s">
        <v>340</v>
      </c>
      <c r="C896" s="100" t="s">
        <v>388</v>
      </c>
      <c r="D896" s="103" t="s">
        <v>833</v>
      </c>
      <c r="E896" s="104" t="s">
        <v>3</v>
      </c>
      <c r="F896" s="102">
        <v>300</v>
      </c>
      <c r="G896" s="25" t="s">
        <v>424</v>
      </c>
      <c r="H896" s="113">
        <f t="shared" si="14"/>
        <v>0.53899999999999992</v>
      </c>
      <c r="I896" s="114">
        <f t="shared" si="15"/>
        <v>23.715999999999998</v>
      </c>
      <c r="J896" s="105">
        <v>161.69999999999999</v>
      </c>
      <c r="K896" s="115"/>
    </row>
    <row r="897" spans="2:11" ht="15.45" customHeight="1">
      <c r="B897" s="17" t="s">
        <v>340</v>
      </c>
      <c r="C897" s="100" t="s">
        <v>388</v>
      </c>
      <c r="D897" s="103" t="s">
        <v>672</v>
      </c>
      <c r="E897" s="104" t="s">
        <v>515</v>
      </c>
      <c r="F897" s="102">
        <v>200</v>
      </c>
      <c r="G897" s="25" t="s">
        <v>424</v>
      </c>
      <c r="H897" s="113">
        <f t="shared" si="14"/>
        <v>0.68870000000000009</v>
      </c>
      <c r="I897" s="114">
        <f t="shared" si="15"/>
        <v>30.302800000000005</v>
      </c>
      <c r="J897" s="105">
        <v>137.74</v>
      </c>
      <c r="K897" s="115"/>
    </row>
    <row r="898" spans="2:11" ht="15.45" customHeight="1">
      <c r="B898" s="17" t="s">
        <v>340</v>
      </c>
      <c r="C898" s="100" t="s">
        <v>388</v>
      </c>
      <c r="D898" s="103" t="s">
        <v>614</v>
      </c>
      <c r="E898" s="104" t="s">
        <v>514</v>
      </c>
      <c r="F898" s="102">
        <v>150</v>
      </c>
      <c r="G898" s="25" t="s">
        <v>424</v>
      </c>
      <c r="H898" s="113">
        <f t="shared" si="14"/>
        <v>0.83419999999999994</v>
      </c>
      <c r="I898" s="114">
        <f t="shared" si="15"/>
        <v>36.704799999999999</v>
      </c>
      <c r="J898" s="105">
        <v>125.13</v>
      </c>
      <c r="K898" s="115"/>
    </row>
    <row r="899" spans="2:11" ht="15.45" customHeight="1">
      <c r="B899" s="17" t="s">
        <v>340</v>
      </c>
      <c r="C899" s="100" t="s">
        <v>381</v>
      </c>
      <c r="D899" s="103" t="s">
        <v>940</v>
      </c>
      <c r="E899" s="104" t="s">
        <v>25</v>
      </c>
      <c r="F899" s="102">
        <v>400</v>
      </c>
      <c r="G899" s="25" t="s">
        <v>424</v>
      </c>
      <c r="H899" s="113">
        <f t="shared" si="14"/>
        <v>0.50960000000000005</v>
      </c>
      <c r="I899" s="114">
        <f t="shared" si="15"/>
        <v>22.422400000000003</v>
      </c>
      <c r="J899" s="105">
        <v>203.84</v>
      </c>
      <c r="K899" s="115"/>
    </row>
    <row r="900" spans="2:11" ht="15.45" customHeight="1">
      <c r="B900" s="17" t="s">
        <v>340</v>
      </c>
      <c r="C900" s="100" t="s">
        <v>381</v>
      </c>
      <c r="D900" s="103" t="s">
        <v>880</v>
      </c>
      <c r="E900" s="104" t="s">
        <v>3</v>
      </c>
      <c r="F900" s="102">
        <v>300</v>
      </c>
      <c r="G900" s="25" t="s">
        <v>424</v>
      </c>
      <c r="H900" s="113">
        <f t="shared" si="14"/>
        <v>0.62719999999999998</v>
      </c>
      <c r="I900" s="114">
        <f t="shared" si="15"/>
        <v>27.596799999999998</v>
      </c>
      <c r="J900" s="105">
        <v>188.16</v>
      </c>
      <c r="K900" s="115"/>
    </row>
    <row r="901" spans="2:11" ht="15.45" customHeight="1">
      <c r="B901" s="17" t="s">
        <v>340</v>
      </c>
      <c r="C901" s="100" t="s">
        <v>381</v>
      </c>
      <c r="D901" s="103" t="s">
        <v>777</v>
      </c>
      <c r="E901" s="104" t="s">
        <v>515</v>
      </c>
      <c r="F901" s="102">
        <v>200</v>
      </c>
      <c r="G901" s="25" t="s">
        <v>424</v>
      </c>
      <c r="H901" s="113">
        <f t="shared" si="14"/>
        <v>0.7742</v>
      </c>
      <c r="I901" s="114">
        <f t="shared" si="15"/>
        <v>34.064799999999998</v>
      </c>
      <c r="J901" s="105">
        <v>154.84</v>
      </c>
      <c r="K901" s="115"/>
    </row>
    <row r="902" spans="2:11" ht="15.45" customHeight="1">
      <c r="B902" s="17" t="s">
        <v>340</v>
      </c>
      <c r="C902" s="100" t="s">
        <v>381</v>
      </c>
      <c r="D902" s="103" t="s">
        <v>683</v>
      </c>
      <c r="E902" s="104" t="s">
        <v>514</v>
      </c>
      <c r="F902" s="102">
        <v>150</v>
      </c>
      <c r="G902" s="25" t="s">
        <v>424</v>
      </c>
      <c r="H902" s="113">
        <f t="shared" si="14"/>
        <v>0.92149999999999999</v>
      </c>
      <c r="I902" s="114">
        <f t="shared" si="15"/>
        <v>40.545999999999999</v>
      </c>
      <c r="J902" s="105">
        <v>138.22499999999999</v>
      </c>
      <c r="K902" s="115"/>
    </row>
    <row r="903" spans="2:11" ht="15.45" customHeight="1">
      <c r="B903" s="17" t="s">
        <v>340</v>
      </c>
      <c r="C903" s="100" t="s">
        <v>381</v>
      </c>
      <c r="D903" s="103" t="s">
        <v>631</v>
      </c>
      <c r="E903" s="104" t="s">
        <v>519</v>
      </c>
      <c r="F903" s="102">
        <v>125</v>
      </c>
      <c r="G903" s="25" t="s">
        <v>424</v>
      </c>
      <c r="H903" s="113">
        <f t="shared" si="14"/>
        <v>1.0572999999999999</v>
      </c>
      <c r="I903" s="114">
        <f t="shared" si="15"/>
        <v>46.521199999999993</v>
      </c>
      <c r="J903" s="105">
        <v>132.16249999999999</v>
      </c>
      <c r="K903" s="115"/>
    </row>
    <row r="904" spans="2:11" ht="15.45" customHeight="1">
      <c r="B904" s="17" t="s">
        <v>340</v>
      </c>
      <c r="C904" s="100" t="s">
        <v>381</v>
      </c>
      <c r="D904" s="103" t="s">
        <v>590</v>
      </c>
      <c r="E904" s="104" t="s">
        <v>517</v>
      </c>
      <c r="F904" s="102">
        <v>100</v>
      </c>
      <c r="G904" s="25" t="s">
        <v>424</v>
      </c>
      <c r="H904" s="113">
        <f t="shared" si="14"/>
        <v>1.2222</v>
      </c>
      <c r="I904" s="114">
        <f t="shared" si="15"/>
        <v>53.776799999999994</v>
      </c>
      <c r="J904" s="105">
        <v>122.22</v>
      </c>
      <c r="K904" s="115"/>
    </row>
    <row r="905" spans="2:11" ht="15.45" customHeight="1">
      <c r="B905" s="17" t="s">
        <v>340</v>
      </c>
      <c r="C905" s="100" t="s">
        <v>388</v>
      </c>
      <c r="D905" s="103" t="s">
        <v>983</v>
      </c>
      <c r="E905" s="104" t="s">
        <v>25</v>
      </c>
      <c r="F905" s="102">
        <v>400</v>
      </c>
      <c r="G905" s="25" t="s">
        <v>424</v>
      </c>
      <c r="H905" s="113">
        <f t="shared" si="14"/>
        <v>0.53900000000000003</v>
      </c>
      <c r="I905" s="114">
        <f t="shared" si="15"/>
        <v>23.716000000000001</v>
      </c>
      <c r="J905" s="105">
        <v>215.6</v>
      </c>
      <c r="K905" s="115"/>
    </row>
    <row r="906" spans="2:11" ht="15.45" customHeight="1">
      <c r="B906" s="17" t="s">
        <v>340</v>
      </c>
      <c r="C906" s="100" t="s">
        <v>388</v>
      </c>
      <c r="D906" s="103" t="s">
        <v>921</v>
      </c>
      <c r="E906" s="104" t="s">
        <v>3</v>
      </c>
      <c r="F906" s="102">
        <v>300</v>
      </c>
      <c r="G906" s="25" t="s">
        <v>424</v>
      </c>
      <c r="H906" s="113">
        <f t="shared" si="14"/>
        <v>0.65659999999999996</v>
      </c>
      <c r="I906" s="114">
        <f t="shared" si="15"/>
        <v>28.8904</v>
      </c>
      <c r="J906" s="105">
        <v>196.98</v>
      </c>
      <c r="K906" s="115"/>
    </row>
    <row r="907" spans="2:11" ht="15.45" customHeight="1">
      <c r="B907" s="17" t="s">
        <v>340</v>
      </c>
      <c r="C907" s="100" t="s">
        <v>388</v>
      </c>
      <c r="D907" s="103" t="s">
        <v>835</v>
      </c>
      <c r="E907" s="108" t="s">
        <v>515</v>
      </c>
      <c r="F907" s="102">
        <v>200</v>
      </c>
      <c r="G907" s="25" t="s">
        <v>424</v>
      </c>
      <c r="H907" s="113">
        <f t="shared" si="14"/>
        <v>0.81340000000000001</v>
      </c>
      <c r="I907" s="114">
        <f t="shared" si="15"/>
        <v>35.7896</v>
      </c>
      <c r="J907" s="105">
        <v>162.68</v>
      </c>
      <c r="K907" s="115"/>
    </row>
    <row r="908" spans="2:11" ht="15.45" customHeight="1">
      <c r="B908" s="17" t="s">
        <v>340</v>
      </c>
      <c r="C908" s="100" t="s">
        <v>388</v>
      </c>
      <c r="D908" s="103" t="s">
        <v>731</v>
      </c>
      <c r="E908" s="104" t="s">
        <v>514</v>
      </c>
      <c r="F908" s="102">
        <v>150</v>
      </c>
      <c r="G908" s="25" t="s">
        <v>424</v>
      </c>
      <c r="H908" s="113">
        <f t="shared" si="14"/>
        <v>0.9506</v>
      </c>
      <c r="I908" s="114">
        <f t="shared" si="15"/>
        <v>41.8264</v>
      </c>
      <c r="J908" s="105">
        <v>142.59</v>
      </c>
      <c r="K908" s="115"/>
    </row>
    <row r="909" spans="2:11" ht="15.45" customHeight="1">
      <c r="B909" s="17" t="s">
        <v>340</v>
      </c>
      <c r="C909" s="100" t="s">
        <v>388</v>
      </c>
      <c r="D909" s="103" t="s">
        <v>659</v>
      </c>
      <c r="E909" s="104" t="s">
        <v>519</v>
      </c>
      <c r="F909" s="102">
        <v>125</v>
      </c>
      <c r="G909" s="25" t="s">
        <v>424</v>
      </c>
      <c r="H909" s="113">
        <f t="shared" si="14"/>
        <v>1.0864</v>
      </c>
      <c r="I909" s="114">
        <f t="shared" si="15"/>
        <v>47.801600000000001</v>
      </c>
      <c r="J909" s="105">
        <v>135.80000000000001</v>
      </c>
      <c r="K909" s="115"/>
    </row>
    <row r="910" spans="2:11" ht="15.45" customHeight="1">
      <c r="B910" s="17" t="s">
        <v>340</v>
      </c>
      <c r="C910" s="100" t="s">
        <v>388</v>
      </c>
      <c r="D910" s="103" t="s">
        <v>569</v>
      </c>
      <c r="E910" s="104" t="s">
        <v>3</v>
      </c>
      <c r="F910" s="102">
        <v>300</v>
      </c>
      <c r="G910" s="25" t="s">
        <v>424</v>
      </c>
      <c r="H910" s="113">
        <f t="shared" si="14"/>
        <v>0.3977</v>
      </c>
      <c r="I910" s="114">
        <f t="shared" si="15"/>
        <v>17.498799999999999</v>
      </c>
      <c r="J910" s="105">
        <v>119.31</v>
      </c>
      <c r="K910" s="115"/>
    </row>
    <row r="911" spans="2:11" ht="15.45" customHeight="1">
      <c r="B911" s="17" t="s">
        <v>340</v>
      </c>
      <c r="C911" s="100" t="s">
        <v>388</v>
      </c>
      <c r="D911" s="103" t="s">
        <v>546</v>
      </c>
      <c r="E911" s="104" t="s">
        <v>515</v>
      </c>
      <c r="F911" s="102">
        <v>200</v>
      </c>
      <c r="G911" s="25" t="s">
        <v>424</v>
      </c>
      <c r="H911" s="113">
        <f t="shared" si="14"/>
        <v>0.50439999999999996</v>
      </c>
      <c r="I911" s="114">
        <f t="shared" si="15"/>
        <v>22.193599999999996</v>
      </c>
      <c r="J911" s="105">
        <v>100.88</v>
      </c>
      <c r="K911" s="115"/>
    </row>
    <row r="912" spans="2:11" ht="15.45" customHeight="1">
      <c r="B912" s="17" t="s">
        <v>340</v>
      </c>
      <c r="C912" s="100" t="s">
        <v>388</v>
      </c>
      <c r="D912" s="103" t="s">
        <v>534</v>
      </c>
      <c r="E912" s="104" t="s">
        <v>514</v>
      </c>
      <c r="F912" s="102">
        <v>150</v>
      </c>
      <c r="G912" s="25" t="s">
        <v>424</v>
      </c>
      <c r="H912" s="113">
        <f t="shared" si="14"/>
        <v>0.62080000000000002</v>
      </c>
      <c r="I912" s="114">
        <f t="shared" si="15"/>
        <v>27.315200000000001</v>
      </c>
      <c r="J912" s="105">
        <v>93.12</v>
      </c>
      <c r="K912" s="115"/>
    </row>
    <row r="913" spans="2:11" ht="15.45" customHeight="1">
      <c r="B913" s="17" t="s">
        <v>340</v>
      </c>
      <c r="C913" s="100" t="s">
        <v>381</v>
      </c>
      <c r="D913" s="103" t="s">
        <v>941</v>
      </c>
      <c r="E913" s="104" t="s">
        <v>25</v>
      </c>
      <c r="F913" s="102">
        <v>400</v>
      </c>
      <c r="G913" s="25" t="s">
        <v>424</v>
      </c>
      <c r="H913" s="113">
        <f t="shared" si="14"/>
        <v>0.50960000000000005</v>
      </c>
      <c r="I913" s="114">
        <f t="shared" si="15"/>
        <v>22.422400000000003</v>
      </c>
      <c r="J913" s="105">
        <v>203.84</v>
      </c>
      <c r="K913" s="115"/>
    </row>
    <row r="914" spans="2:11" ht="15.45" customHeight="1">
      <c r="B914" s="17" t="s">
        <v>340</v>
      </c>
      <c r="C914" s="100" t="s">
        <v>381</v>
      </c>
      <c r="D914" s="103" t="s">
        <v>881</v>
      </c>
      <c r="E914" s="104" t="s">
        <v>3</v>
      </c>
      <c r="F914" s="102">
        <v>300</v>
      </c>
      <c r="G914" s="25" t="s">
        <v>424</v>
      </c>
      <c r="H914" s="113">
        <f t="shared" si="14"/>
        <v>0.62719999999999998</v>
      </c>
      <c r="I914" s="114">
        <f t="shared" si="15"/>
        <v>27.596799999999998</v>
      </c>
      <c r="J914" s="105">
        <v>188.16</v>
      </c>
      <c r="K914" s="115"/>
    </row>
    <row r="915" spans="2:11" ht="15.45" customHeight="1">
      <c r="B915" s="17" t="s">
        <v>340</v>
      </c>
      <c r="C915" s="100" t="s">
        <v>381</v>
      </c>
      <c r="D915" s="103" t="s">
        <v>778</v>
      </c>
      <c r="E915" s="104" t="s">
        <v>515</v>
      </c>
      <c r="F915" s="102">
        <v>200</v>
      </c>
      <c r="G915" s="25" t="s">
        <v>424</v>
      </c>
      <c r="H915" s="113">
        <f t="shared" si="14"/>
        <v>0.7742</v>
      </c>
      <c r="I915" s="114">
        <f t="shared" si="15"/>
        <v>34.064799999999998</v>
      </c>
      <c r="J915" s="105">
        <v>154.84</v>
      </c>
      <c r="K915" s="115"/>
    </row>
    <row r="916" spans="2:11" ht="15.45" customHeight="1">
      <c r="B916" s="17" t="s">
        <v>340</v>
      </c>
      <c r="C916" s="100" t="s">
        <v>381</v>
      </c>
      <c r="D916" s="103" t="s">
        <v>684</v>
      </c>
      <c r="E916" s="104" t="s">
        <v>514</v>
      </c>
      <c r="F916" s="102">
        <v>150</v>
      </c>
      <c r="G916" s="25" t="s">
        <v>424</v>
      </c>
      <c r="H916" s="113">
        <f t="shared" si="14"/>
        <v>0.92149999999999999</v>
      </c>
      <c r="I916" s="114">
        <f t="shared" si="15"/>
        <v>40.545999999999999</v>
      </c>
      <c r="J916" s="105">
        <v>138.22499999999999</v>
      </c>
      <c r="K916" s="115"/>
    </row>
    <row r="917" spans="2:11" ht="15.45" customHeight="1">
      <c r="B917" s="17" t="s">
        <v>340</v>
      </c>
      <c r="C917" s="100" t="s">
        <v>381</v>
      </c>
      <c r="D917" s="103" t="s">
        <v>632</v>
      </c>
      <c r="E917" s="104" t="s">
        <v>519</v>
      </c>
      <c r="F917" s="102">
        <v>125</v>
      </c>
      <c r="G917" s="25" t="s">
        <v>424</v>
      </c>
      <c r="H917" s="113">
        <f t="shared" si="14"/>
        <v>1.0572999999999999</v>
      </c>
      <c r="I917" s="114">
        <f t="shared" si="15"/>
        <v>46.521199999999993</v>
      </c>
      <c r="J917" s="105">
        <v>132.16249999999999</v>
      </c>
      <c r="K917" s="115"/>
    </row>
    <row r="918" spans="2:11" ht="15.45" customHeight="1">
      <c r="B918" s="17" t="s">
        <v>340</v>
      </c>
      <c r="C918" s="100" t="s">
        <v>381</v>
      </c>
      <c r="D918" s="103" t="s">
        <v>591</v>
      </c>
      <c r="E918" s="104" t="s">
        <v>517</v>
      </c>
      <c r="F918" s="102">
        <v>100</v>
      </c>
      <c r="G918" s="25" t="s">
        <v>424</v>
      </c>
      <c r="H918" s="113">
        <f t="shared" si="14"/>
        <v>1.2222</v>
      </c>
      <c r="I918" s="114">
        <f t="shared" si="15"/>
        <v>53.776799999999994</v>
      </c>
      <c r="J918" s="105">
        <v>122.22</v>
      </c>
      <c r="K918" s="115"/>
    </row>
    <row r="919" spans="2:11" ht="15.45" customHeight="1">
      <c r="B919" s="17" t="s">
        <v>340</v>
      </c>
      <c r="C919" s="100" t="s">
        <v>388</v>
      </c>
      <c r="D919" s="103" t="s">
        <v>577</v>
      </c>
      <c r="E919" s="104" t="s">
        <v>25</v>
      </c>
      <c r="F919" s="102">
        <v>400</v>
      </c>
      <c r="G919" s="25" t="s">
        <v>424</v>
      </c>
      <c r="H919" s="113">
        <f t="shared" si="14"/>
        <v>0.30070000000000002</v>
      </c>
      <c r="I919" s="114">
        <f t="shared" si="15"/>
        <v>13.2308</v>
      </c>
      <c r="J919" s="105">
        <v>120.28</v>
      </c>
      <c r="K919" s="115"/>
    </row>
    <row r="920" spans="2:11" ht="15.45" customHeight="1">
      <c r="B920" s="17" t="s">
        <v>340</v>
      </c>
      <c r="C920" s="100" t="s">
        <v>388</v>
      </c>
      <c r="D920" s="103" t="s">
        <v>570</v>
      </c>
      <c r="E920" s="108" t="s">
        <v>3</v>
      </c>
      <c r="F920" s="102">
        <v>300</v>
      </c>
      <c r="G920" s="25" t="s">
        <v>424</v>
      </c>
      <c r="H920" s="113">
        <f t="shared" si="14"/>
        <v>0.3977</v>
      </c>
      <c r="I920" s="114">
        <f t="shared" si="15"/>
        <v>17.498799999999999</v>
      </c>
      <c r="J920" s="105">
        <v>119.31</v>
      </c>
      <c r="K920" s="115"/>
    </row>
    <row r="921" spans="2:11" ht="15.45" customHeight="1">
      <c r="B921" s="17" t="s">
        <v>340</v>
      </c>
      <c r="C921" s="100" t="s">
        <v>388</v>
      </c>
      <c r="D921" s="103" t="s">
        <v>547</v>
      </c>
      <c r="E921" s="104" t="s">
        <v>515</v>
      </c>
      <c r="F921" s="102">
        <v>200</v>
      </c>
      <c r="G921" s="25" t="s">
        <v>424</v>
      </c>
      <c r="H921" s="113">
        <f t="shared" si="14"/>
        <v>0.50439999999999996</v>
      </c>
      <c r="I921" s="114">
        <f t="shared" si="15"/>
        <v>22.193599999999996</v>
      </c>
      <c r="J921" s="105">
        <v>100.88</v>
      </c>
      <c r="K921" s="115"/>
    </row>
    <row r="922" spans="2:11" ht="15.45" customHeight="1">
      <c r="B922" s="17" t="s">
        <v>340</v>
      </c>
      <c r="C922" s="100" t="s">
        <v>388</v>
      </c>
      <c r="D922" s="103" t="s">
        <v>535</v>
      </c>
      <c r="E922" s="104" t="s">
        <v>514</v>
      </c>
      <c r="F922" s="102">
        <v>150</v>
      </c>
      <c r="G922" s="25" t="s">
        <v>424</v>
      </c>
      <c r="H922" s="113">
        <f t="shared" si="14"/>
        <v>0.62080000000000002</v>
      </c>
      <c r="I922" s="114">
        <f t="shared" si="15"/>
        <v>27.315200000000001</v>
      </c>
      <c r="J922" s="105">
        <v>93.12</v>
      </c>
      <c r="K922" s="115"/>
    </row>
    <row r="923" spans="2:11" ht="15.45" customHeight="1">
      <c r="B923" s="122"/>
      <c r="C923" s="122"/>
      <c r="D923" s="122"/>
      <c r="E923" s="110"/>
      <c r="F923" s="110"/>
      <c r="G923" s="110"/>
      <c r="H923" s="111"/>
      <c r="I923" s="112"/>
      <c r="J923" s="118"/>
      <c r="K923" s="119"/>
    </row>
  </sheetData>
  <sortState ref="B417:K1045">
    <sortCondition ref="K417:K1045"/>
  </sortState>
  <mergeCells count="4">
    <mergeCell ref="E5:J5"/>
    <mergeCell ref="E6:J6"/>
    <mergeCell ref="E7:J7"/>
    <mergeCell ref="B1:C1"/>
  </mergeCells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9"/>
  <sheetViews>
    <sheetView topLeftCell="A506" workbookViewId="0">
      <selection activeCell="D246" sqref="D246"/>
    </sheetView>
  </sheetViews>
  <sheetFormatPr defaultColWidth="37.6640625" defaultRowHeight="15.6"/>
  <cols>
    <col min="1" max="1" width="11.44140625" style="101" customWidth="1"/>
    <col min="2" max="2" width="24" style="101" customWidth="1"/>
    <col min="3" max="3" width="31.6640625" style="101" customWidth="1"/>
    <col min="4" max="4" width="16.5546875" style="101" customWidth="1"/>
    <col min="5" max="5" width="9.77734375" style="102" customWidth="1"/>
    <col min="6" max="6" width="13" style="101" customWidth="1"/>
    <col min="7" max="7" width="14.21875" style="101" customWidth="1"/>
    <col min="8" max="8" width="11.21875" style="101" customWidth="1"/>
    <col min="9" max="9" width="12.109375" style="101" customWidth="1"/>
    <col min="10" max="10" width="25.33203125" style="115" customWidth="1"/>
  </cols>
  <sheetData>
    <row r="1" spans="1:10" s="120" customFormat="1" ht="43.2" customHeight="1">
      <c r="A1" s="55" t="s">
        <v>413</v>
      </c>
      <c r="B1" s="55" t="s">
        <v>414</v>
      </c>
      <c r="C1" s="55" t="s">
        <v>415</v>
      </c>
      <c r="D1" s="110" t="s">
        <v>416</v>
      </c>
      <c r="E1" s="110" t="s">
        <v>417</v>
      </c>
      <c r="F1" s="110" t="s">
        <v>423</v>
      </c>
      <c r="G1" s="111" t="s">
        <v>418</v>
      </c>
      <c r="H1" s="112" t="s">
        <v>419</v>
      </c>
      <c r="I1" s="118" t="s">
        <v>524</v>
      </c>
      <c r="J1" s="119" t="s">
        <v>1031</v>
      </c>
    </row>
    <row r="2" spans="1:10">
      <c r="A2" s="17" t="s">
        <v>340</v>
      </c>
      <c r="B2" s="100" t="s">
        <v>387</v>
      </c>
      <c r="C2" s="103" t="s">
        <v>847</v>
      </c>
      <c r="D2" s="104" t="s">
        <v>25</v>
      </c>
      <c r="E2" s="102">
        <v>400</v>
      </c>
      <c r="F2" s="25" t="s">
        <v>424</v>
      </c>
      <c r="G2" s="113">
        <f>I2/E2</f>
        <v>0.41159999999999997</v>
      </c>
      <c r="H2" s="114">
        <f>G2*44</f>
        <v>18.110399999999998</v>
      </c>
      <c r="I2" s="105">
        <v>164.64</v>
      </c>
      <c r="J2" s="115" t="s">
        <v>1032</v>
      </c>
    </row>
    <row r="3" spans="1:10">
      <c r="A3" s="17" t="s">
        <v>340</v>
      </c>
      <c r="B3" s="100" t="s">
        <v>387</v>
      </c>
      <c r="C3" s="103" t="s">
        <v>748</v>
      </c>
      <c r="D3" s="104" t="s">
        <v>3</v>
      </c>
      <c r="E3" s="102">
        <v>300</v>
      </c>
      <c r="F3" s="25" t="s">
        <v>424</v>
      </c>
      <c r="G3" s="113">
        <f t="shared" ref="G3:G4" si="0">I3/E3</f>
        <v>0.48499999999999999</v>
      </c>
      <c r="H3" s="114">
        <f t="shared" ref="H3:H4" si="1">G3*44</f>
        <v>21.34</v>
      </c>
      <c r="I3" s="105">
        <v>145.5</v>
      </c>
      <c r="J3" s="115" t="s">
        <v>1032</v>
      </c>
    </row>
    <row r="4" spans="1:10">
      <c r="A4" s="17" t="s">
        <v>340</v>
      </c>
      <c r="B4" s="100" t="s">
        <v>387</v>
      </c>
      <c r="C4" s="103" t="s">
        <v>578</v>
      </c>
      <c r="D4" s="104" t="s">
        <v>515</v>
      </c>
      <c r="E4" s="102">
        <v>200</v>
      </c>
      <c r="F4" s="25" t="s">
        <v>424</v>
      </c>
      <c r="G4" s="113">
        <f t="shared" si="0"/>
        <v>0.60140000000000005</v>
      </c>
      <c r="H4" s="114">
        <f t="shared" si="1"/>
        <v>26.461600000000001</v>
      </c>
      <c r="I4" s="105">
        <v>120.28</v>
      </c>
      <c r="J4" s="115" t="s">
        <v>1032</v>
      </c>
    </row>
    <row r="5" spans="1:10">
      <c r="A5" s="17" t="s">
        <v>340</v>
      </c>
      <c r="B5" s="17" t="s">
        <v>381</v>
      </c>
      <c r="C5" s="6" t="s">
        <v>276</v>
      </c>
      <c r="D5" s="7" t="s">
        <v>25</v>
      </c>
      <c r="E5" s="8" t="s">
        <v>390</v>
      </c>
      <c r="F5" s="25" t="s">
        <v>424</v>
      </c>
      <c r="G5" s="26">
        <v>0.5181462</v>
      </c>
      <c r="H5" s="27">
        <v>22.7984328</v>
      </c>
      <c r="I5" s="27">
        <f>G5*E5</f>
        <v>207.25847999999999</v>
      </c>
      <c r="J5" s="116" t="s">
        <v>1033</v>
      </c>
    </row>
    <row r="6" spans="1:10">
      <c r="A6" s="17" t="s">
        <v>340</v>
      </c>
      <c r="B6" s="100" t="s">
        <v>381</v>
      </c>
      <c r="C6" s="103" t="s">
        <v>874</v>
      </c>
      <c r="D6" s="104" t="s">
        <v>3</v>
      </c>
      <c r="E6" s="102">
        <v>300</v>
      </c>
      <c r="F6" s="25" t="s">
        <v>424</v>
      </c>
      <c r="G6" s="113">
        <f t="shared" ref="G6:G10" si="2">I6/E6</f>
        <v>0.62719999999999998</v>
      </c>
      <c r="H6" s="114">
        <f t="shared" ref="H6:H10" si="3">G6*44</f>
        <v>27.596799999999998</v>
      </c>
      <c r="I6" s="105">
        <v>188.16</v>
      </c>
      <c r="J6" s="115" t="s">
        <v>1032</v>
      </c>
    </row>
    <row r="7" spans="1:10">
      <c r="A7" s="17" t="s">
        <v>340</v>
      </c>
      <c r="B7" s="100" t="s">
        <v>381</v>
      </c>
      <c r="C7" s="103" t="s">
        <v>771</v>
      </c>
      <c r="D7" s="104" t="s">
        <v>515</v>
      </c>
      <c r="E7" s="102">
        <v>200</v>
      </c>
      <c r="F7" s="25" t="s">
        <v>424</v>
      </c>
      <c r="G7" s="113">
        <f t="shared" si="2"/>
        <v>0.7742</v>
      </c>
      <c r="H7" s="114">
        <f t="shared" si="3"/>
        <v>34.064799999999998</v>
      </c>
      <c r="I7" s="105">
        <v>154.84</v>
      </c>
      <c r="J7" s="115" t="s">
        <v>1032</v>
      </c>
    </row>
    <row r="8" spans="1:10">
      <c r="A8" s="17" t="s">
        <v>340</v>
      </c>
      <c r="B8" s="100" t="s">
        <v>381</v>
      </c>
      <c r="C8" s="103" t="s">
        <v>677</v>
      </c>
      <c r="D8" s="104" t="s">
        <v>514</v>
      </c>
      <c r="E8" s="102">
        <v>150</v>
      </c>
      <c r="F8" s="25" t="s">
        <v>424</v>
      </c>
      <c r="G8" s="113">
        <f t="shared" si="2"/>
        <v>0.92149999999999999</v>
      </c>
      <c r="H8" s="114">
        <f t="shared" si="3"/>
        <v>40.545999999999999</v>
      </c>
      <c r="I8" s="105">
        <v>138.22499999999999</v>
      </c>
      <c r="J8" s="115" t="s">
        <v>1032</v>
      </c>
    </row>
    <row r="9" spans="1:10">
      <c r="A9" s="17" t="s">
        <v>340</v>
      </c>
      <c r="B9" s="100" t="s">
        <v>381</v>
      </c>
      <c r="C9" s="103" t="s">
        <v>625</v>
      </c>
      <c r="D9" s="104" t="s">
        <v>519</v>
      </c>
      <c r="E9" s="102">
        <v>125</v>
      </c>
      <c r="F9" s="25" t="s">
        <v>424</v>
      </c>
      <c r="G9" s="113">
        <f t="shared" si="2"/>
        <v>1.0572999999999999</v>
      </c>
      <c r="H9" s="114">
        <f t="shared" si="3"/>
        <v>46.521199999999993</v>
      </c>
      <c r="I9" s="105">
        <v>132.16249999999999</v>
      </c>
      <c r="J9" s="115" t="s">
        <v>1032</v>
      </c>
    </row>
    <row r="10" spans="1:10">
      <c r="A10" s="17" t="s">
        <v>340</v>
      </c>
      <c r="B10" s="100" t="s">
        <v>381</v>
      </c>
      <c r="C10" s="103" t="s">
        <v>586</v>
      </c>
      <c r="D10" s="104" t="s">
        <v>517</v>
      </c>
      <c r="E10" s="102">
        <v>100</v>
      </c>
      <c r="F10" s="25" t="s">
        <v>424</v>
      </c>
      <c r="G10" s="113">
        <f t="shared" si="2"/>
        <v>1.2222</v>
      </c>
      <c r="H10" s="114">
        <f t="shared" si="3"/>
        <v>53.776799999999994</v>
      </c>
      <c r="I10" s="105">
        <v>122.22</v>
      </c>
      <c r="J10" s="115" t="s">
        <v>1032</v>
      </c>
    </row>
    <row r="11" spans="1:10">
      <c r="A11" s="17" t="s">
        <v>340</v>
      </c>
      <c r="B11" s="66" t="s">
        <v>504</v>
      </c>
      <c r="C11" s="6" t="s">
        <v>341</v>
      </c>
      <c r="D11" s="9" t="s">
        <v>25</v>
      </c>
      <c r="E11" s="8" t="s">
        <v>390</v>
      </c>
      <c r="F11" s="25" t="s">
        <v>424</v>
      </c>
      <c r="G11" s="26">
        <v>0.37753814999999996</v>
      </c>
      <c r="H11" s="27">
        <v>16.611678599999998</v>
      </c>
      <c r="I11" s="27">
        <f>G11*E11</f>
        <v>151.01525999999998</v>
      </c>
      <c r="J11" s="116" t="s">
        <v>1033</v>
      </c>
    </row>
    <row r="12" spans="1:10">
      <c r="A12" s="17" t="s">
        <v>340</v>
      </c>
      <c r="B12" s="109" t="s">
        <v>523</v>
      </c>
      <c r="C12" s="103" t="s">
        <v>1018</v>
      </c>
      <c r="D12" s="104" t="s">
        <v>25</v>
      </c>
      <c r="E12" s="102">
        <v>400</v>
      </c>
      <c r="F12" s="25" t="s">
        <v>424</v>
      </c>
      <c r="G12" s="113">
        <f t="shared" ref="G12:G16" si="4">I12/E12</f>
        <v>1.1299999999999999</v>
      </c>
      <c r="H12" s="114">
        <f t="shared" ref="H12:H16" si="5">G12*44</f>
        <v>49.72</v>
      </c>
      <c r="I12" s="105">
        <v>452</v>
      </c>
      <c r="J12" s="115" t="s">
        <v>1032</v>
      </c>
    </row>
    <row r="13" spans="1:10">
      <c r="A13" s="17" t="s">
        <v>340</v>
      </c>
      <c r="B13" s="109" t="s">
        <v>523</v>
      </c>
      <c r="C13" s="103" t="s">
        <v>1008</v>
      </c>
      <c r="D13" s="104" t="s">
        <v>3</v>
      </c>
      <c r="E13" s="102">
        <v>300</v>
      </c>
      <c r="F13" s="25" t="s">
        <v>424</v>
      </c>
      <c r="G13" s="113">
        <f t="shared" si="4"/>
        <v>1.25</v>
      </c>
      <c r="H13" s="114">
        <f t="shared" si="5"/>
        <v>55</v>
      </c>
      <c r="I13" s="105">
        <v>375</v>
      </c>
      <c r="J13" s="115" t="s">
        <v>1032</v>
      </c>
    </row>
    <row r="14" spans="1:10">
      <c r="A14" s="17" t="s">
        <v>340</v>
      </c>
      <c r="B14" s="109" t="s">
        <v>523</v>
      </c>
      <c r="C14" s="103" t="s">
        <v>997</v>
      </c>
      <c r="D14" s="104" t="s">
        <v>515</v>
      </c>
      <c r="E14" s="102">
        <v>200</v>
      </c>
      <c r="F14" s="25" t="s">
        <v>424</v>
      </c>
      <c r="G14" s="113">
        <f t="shared" si="4"/>
        <v>1.3719999999999999</v>
      </c>
      <c r="H14" s="114">
        <f t="shared" si="5"/>
        <v>60.367999999999995</v>
      </c>
      <c r="I14" s="105">
        <v>274.39999999999998</v>
      </c>
      <c r="J14" s="115" t="s">
        <v>1032</v>
      </c>
    </row>
    <row r="15" spans="1:10">
      <c r="A15" s="17" t="s">
        <v>340</v>
      </c>
      <c r="B15" s="109" t="s">
        <v>523</v>
      </c>
      <c r="C15" s="103" t="s">
        <v>1019</v>
      </c>
      <c r="D15" s="104" t="s">
        <v>25</v>
      </c>
      <c r="E15" s="102">
        <v>400</v>
      </c>
      <c r="F15" s="25" t="s">
        <v>424</v>
      </c>
      <c r="G15" s="113">
        <f t="shared" si="4"/>
        <v>1.1299999999999999</v>
      </c>
      <c r="H15" s="114">
        <f t="shared" si="5"/>
        <v>49.72</v>
      </c>
      <c r="I15" s="105">
        <v>452</v>
      </c>
      <c r="J15" s="115" t="s">
        <v>1032</v>
      </c>
    </row>
    <row r="16" spans="1:10">
      <c r="A16" s="17" t="s">
        <v>340</v>
      </c>
      <c r="B16" s="109" t="s">
        <v>523</v>
      </c>
      <c r="C16" s="103" t="s">
        <v>1009</v>
      </c>
      <c r="D16" s="104" t="s">
        <v>3</v>
      </c>
      <c r="E16" s="102">
        <v>300</v>
      </c>
      <c r="F16" s="25" t="s">
        <v>424</v>
      </c>
      <c r="G16" s="113">
        <f t="shared" si="4"/>
        <v>1.25</v>
      </c>
      <c r="H16" s="114">
        <f t="shared" si="5"/>
        <v>55</v>
      </c>
      <c r="I16" s="105">
        <v>375</v>
      </c>
      <c r="J16" s="115" t="s">
        <v>1032</v>
      </c>
    </row>
    <row r="17" spans="1:10">
      <c r="A17" s="17" t="s">
        <v>340</v>
      </c>
      <c r="B17" s="17" t="s">
        <v>382</v>
      </c>
      <c r="C17" s="6" t="s">
        <v>286</v>
      </c>
      <c r="D17" s="7" t="s">
        <v>25</v>
      </c>
      <c r="E17" s="8" t="s">
        <v>390</v>
      </c>
      <c r="F17" s="25" t="s">
        <v>424</v>
      </c>
      <c r="G17" s="26">
        <v>0.5181462</v>
      </c>
      <c r="H17" s="27">
        <v>22.7984328</v>
      </c>
      <c r="I17" s="27">
        <f>G17*E17</f>
        <v>207.25847999999999</v>
      </c>
      <c r="J17" s="116" t="s">
        <v>1033</v>
      </c>
    </row>
    <row r="18" spans="1:10">
      <c r="A18" s="17" t="s">
        <v>340</v>
      </c>
      <c r="B18" s="100" t="s">
        <v>382</v>
      </c>
      <c r="C18" s="103" t="s">
        <v>882</v>
      </c>
      <c r="D18" s="104" t="s">
        <v>3</v>
      </c>
      <c r="E18" s="102">
        <v>300</v>
      </c>
      <c r="F18" s="25" t="s">
        <v>424</v>
      </c>
      <c r="G18" s="113">
        <f t="shared" ref="G18:G22" si="6">I18/E18</f>
        <v>0.62719999999999998</v>
      </c>
      <c r="H18" s="114">
        <f t="shared" ref="H18:H22" si="7">G18*44</f>
        <v>27.596799999999998</v>
      </c>
      <c r="I18" s="105">
        <v>188.16</v>
      </c>
      <c r="J18" s="115" t="s">
        <v>1032</v>
      </c>
    </row>
    <row r="19" spans="1:10">
      <c r="A19" s="17" t="s">
        <v>340</v>
      </c>
      <c r="B19" s="100" t="s">
        <v>382</v>
      </c>
      <c r="C19" s="103" t="s">
        <v>779</v>
      </c>
      <c r="D19" s="104" t="s">
        <v>515</v>
      </c>
      <c r="E19" s="102">
        <v>200</v>
      </c>
      <c r="F19" s="25" t="s">
        <v>424</v>
      </c>
      <c r="G19" s="113">
        <f t="shared" si="6"/>
        <v>0.7742</v>
      </c>
      <c r="H19" s="114">
        <f t="shared" si="7"/>
        <v>34.064799999999998</v>
      </c>
      <c r="I19" s="105">
        <v>154.84</v>
      </c>
      <c r="J19" s="115" t="s">
        <v>1032</v>
      </c>
    </row>
    <row r="20" spans="1:10">
      <c r="A20" s="17" t="s">
        <v>340</v>
      </c>
      <c r="B20" s="100" t="s">
        <v>382</v>
      </c>
      <c r="C20" s="103" t="s">
        <v>685</v>
      </c>
      <c r="D20" s="104" t="s">
        <v>514</v>
      </c>
      <c r="E20" s="102">
        <v>150</v>
      </c>
      <c r="F20" s="25" t="s">
        <v>424</v>
      </c>
      <c r="G20" s="113">
        <f t="shared" si="6"/>
        <v>0.92149999999999999</v>
      </c>
      <c r="H20" s="114">
        <f t="shared" si="7"/>
        <v>40.545999999999999</v>
      </c>
      <c r="I20" s="105">
        <v>138.22499999999999</v>
      </c>
      <c r="J20" s="115" t="s">
        <v>1032</v>
      </c>
    </row>
    <row r="21" spans="1:10">
      <c r="A21" s="17" t="s">
        <v>340</v>
      </c>
      <c r="B21" s="100" t="s">
        <v>382</v>
      </c>
      <c r="C21" s="103" t="s">
        <v>633</v>
      </c>
      <c r="D21" s="104" t="s">
        <v>519</v>
      </c>
      <c r="E21" s="102">
        <v>125</v>
      </c>
      <c r="F21" s="25" t="s">
        <v>424</v>
      </c>
      <c r="G21" s="113">
        <f t="shared" si="6"/>
        <v>1.0572999999999999</v>
      </c>
      <c r="H21" s="114">
        <f t="shared" si="7"/>
        <v>46.521199999999993</v>
      </c>
      <c r="I21" s="105">
        <v>132.16249999999999</v>
      </c>
      <c r="J21" s="115" t="s">
        <v>1032</v>
      </c>
    </row>
    <row r="22" spans="1:10">
      <c r="A22" s="17" t="s">
        <v>340</v>
      </c>
      <c r="B22" s="100" t="s">
        <v>382</v>
      </c>
      <c r="C22" s="103" t="s">
        <v>592</v>
      </c>
      <c r="D22" s="104" t="s">
        <v>517</v>
      </c>
      <c r="E22" s="102">
        <v>100</v>
      </c>
      <c r="F22" s="25" t="s">
        <v>424</v>
      </c>
      <c r="G22" s="113">
        <f t="shared" si="6"/>
        <v>1.2222</v>
      </c>
      <c r="H22" s="114">
        <f t="shared" si="7"/>
        <v>53.776799999999994</v>
      </c>
      <c r="I22" s="105">
        <v>122.22</v>
      </c>
      <c r="J22" s="115" t="s">
        <v>1032</v>
      </c>
    </row>
    <row r="23" spans="1:10">
      <c r="A23" s="17" t="s">
        <v>1</v>
      </c>
      <c r="B23" s="17" t="s">
        <v>385</v>
      </c>
      <c r="C23" s="33" t="s">
        <v>2</v>
      </c>
      <c r="D23" s="34" t="s">
        <v>3</v>
      </c>
      <c r="E23" s="34" t="s">
        <v>389</v>
      </c>
      <c r="F23" s="25" t="s">
        <v>424</v>
      </c>
      <c r="G23" s="26">
        <v>0.84549354999999993</v>
      </c>
      <c r="H23" s="27">
        <v>37.2017162</v>
      </c>
      <c r="I23" s="27">
        <f>G23*E23</f>
        <v>253.64806499999997</v>
      </c>
      <c r="J23" s="116" t="s">
        <v>1033</v>
      </c>
    </row>
    <row r="24" spans="1:10">
      <c r="A24" s="17" t="s">
        <v>340</v>
      </c>
      <c r="B24" s="109" t="s">
        <v>523</v>
      </c>
      <c r="C24" s="103" t="s">
        <v>1020</v>
      </c>
      <c r="D24" s="104" t="s">
        <v>25</v>
      </c>
      <c r="E24" s="102">
        <v>400</v>
      </c>
      <c r="F24" s="25" t="s">
        <v>424</v>
      </c>
      <c r="G24" s="113">
        <f t="shared" ref="G24:G30" si="8">I24/E24</f>
        <v>1.1299999999999999</v>
      </c>
      <c r="H24" s="114">
        <f t="shared" ref="H24:H30" si="9">G24*44</f>
        <v>49.72</v>
      </c>
      <c r="I24" s="105">
        <v>452</v>
      </c>
      <c r="J24" s="115" t="s">
        <v>1032</v>
      </c>
    </row>
    <row r="25" spans="1:10">
      <c r="A25" s="17" t="s">
        <v>340</v>
      </c>
      <c r="B25" s="109" t="s">
        <v>523</v>
      </c>
      <c r="C25" s="103" t="s">
        <v>1010</v>
      </c>
      <c r="D25" s="104" t="s">
        <v>3</v>
      </c>
      <c r="E25" s="102">
        <v>300</v>
      </c>
      <c r="F25" s="25" t="s">
        <v>424</v>
      </c>
      <c r="G25" s="113">
        <f t="shared" si="8"/>
        <v>1.25</v>
      </c>
      <c r="H25" s="114">
        <f t="shared" si="9"/>
        <v>55</v>
      </c>
      <c r="I25" s="105">
        <v>375</v>
      </c>
      <c r="J25" s="115" t="s">
        <v>1032</v>
      </c>
    </row>
    <row r="26" spans="1:10">
      <c r="A26" s="17" t="s">
        <v>340</v>
      </c>
      <c r="B26" s="109" t="s">
        <v>523</v>
      </c>
      <c r="C26" s="103" t="s">
        <v>998</v>
      </c>
      <c r="D26" s="104" t="s">
        <v>515</v>
      </c>
      <c r="E26" s="102">
        <v>200</v>
      </c>
      <c r="F26" s="25" t="s">
        <v>424</v>
      </c>
      <c r="G26" s="113">
        <f t="shared" si="8"/>
        <v>1.3719999999999999</v>
      </c>
      <c r="H26" s="114">
        <f t="shared" si="9"/>
        <v>60.367999999999995</v>
      </c>
      <c r="I26" s="105">
        <v>274.39999999999998</v>
      </c>
      <c r="J26" s="115" t="s">
        <v>1032</v>
      </c>
    </row>
    <row r="27" spans="1:10">
      <c r="A27" s="17" t="s">
        <v>340</v>
      </c>
      <c r="B27" s="100" t="s">
        <v>386</v>
      </c>
      <c r="C27" s="103" t="s">
        <v>794</v>
      </c>
      <c r="D27" s="104" t="s">
        <v>25</v>
      </c>
      <c r="E27" s="102">
        <v>400</v>
      </c>
      <c r="F27" s="25" t="s">
        <v>424</v>
      </c>
      <c r="G27" s="113">
        <f t="shared" si="8"/>
        <v>0.39200000000000002</v>
      </c>
      <c r="H27" s="114">
        <f t="shared" si="9"/>
        <v>17.248000000000001</v>
      </c>
      <c r="I27" s="105">
        <v>156.80000000000001</v>
      </c>
      <c r="J27" s="115" t="s">
        <v>1032</v>
      </c>
    </row>
    <row r="28" spans="1:10">
      <c r="A28" s="17" t="s">
        <v>340</v>
      </c>
      <c r="B28" s="100" t="s">
        <v>386</v>
      </c>
      <c r="C28" s="103" t="s">
        <v>861</v>
      </c>
      <c r="D28" s="104" t="s">
        <v>3</v>
      </c>
      <c r="E28" s="102">
        <v>300</v>
      </c>
      <c r="F28" s="25" t="s">
        <v>424</v>
      </c>
      <c r="G28" s="113">
        <f t="shared" si="8"/>
        <v>0.57820000000000005</v>
      </c>
      <c r="H28" s="114">
        <f t="shared" si="9"/>
        <v>25.440800000000003</v>
      </c>
      <c r="I28" s="105">
        <v>173.46</v>
      </c>
      <c r="J28" s="115" t="s">
        <v>1032</v>
      </c>
    </row>
    <row r="29" spans="1:10">
      <c r="A29" s="17" t="s">
        <v>340</v>
      </c>
      <c r="B29" s="100" t="s">
        <v>386</v>
      </c>
      <c r="C29" s="103" t="s">
        <v>741</v>
      </c>
      <c r="D29" s="104" t="s">
        <v>515</v>
      </c>
      <c r="E29" s="102">
        <v>200</v>
      </c>
      <c r="F29" s="25" t="s">
        <v>424</v>
      </c>
      <c r="G29" s="113">
        <f t="shared" si="8"/>
        <v>0.71779999999999999</v>
      </c>
      <c r="H29" s="114">
        <f t="shared" si="9"/>
        <v>31.583199999999998</v>
      </c>
      <c r="I29" s="105">
        <v>143.56</v>
      </c>
      <c r="J29" s="115" t="s">
        <v>1032</v>
      </c>
    </row>
    <row r="30" spans="1:10">
      <c r="A30" s="17" t="s">
        <v>340</v>
      </c>
      <c r="B30" s="100" t="s">
        <v>386</v>
      </c>
      <c r="C30" s="103" t="s">
        <v>648</v>
      </c>
      <c r="D30" s="104" t="s">
        <v>514</v>
      </c>
      <c r="E30" s="102">
        <v>150</v>
      </c>
      <c r="F30" s="25" t="s">
        <v>424</v>
      </c>
      <c r="G30" s="113">
        <f t="shared" si="8"/>
        <v>0.88270000000000004</v>
      </c>
      <c r="H30" s="114">
        <f t="shared" si="9"/>
        <v>38.838799999999999</v>
      </c>
      <c r="I30" s="105">
        <v>132.405</v>
      </c>
      <c r="J30" s="115" t="s">
        <v>1032</v>
      </c>
    </row>
    <row r="31" spans="1:10">
      <c r="A31" s="17" t="s">
        <v>340</v>
      </c>
      <c r="B31" s="17" t="s">
        <v>387</v>
      </c>
      <c r="C31" s="6" t="s">
        <v>334</v>
      </c>
      <c r="D31" s="7" t="s">
        <v>25</v>
      </c>
      <c r="E31" s="8" t="s">
        <v>390</v>
      </c>
      <c r="F31" s="25" t="s">
        <v>424</v>
      </c>
      <c r="G31" s="26">
        <v>0.55800360000000004</v>
      </c>
      <c r="H31" s="27">
        <v>24.552158400000003</v>
      </c>
      <c r="I31" s="27">
        <f>G31*E31</f>
        <v>223.20144000000002</v>
      </c>
      <c r="J31" s="116" t="s">
        <v>1033</v>
      </c>
    </row>
    <row r="32" spans="1:10">
      <c r="A32" s="17" t="s">
        <v>340</v>
      </c>
      <c r="B32" s="109" t="s">
        <v>516</v>
      </c>
      <c r="C32" s="103" t="s">
        <v>923</v>
      </c>
      <c r="D32" s="104" t="s">
        <v>3</v>
      </c>
      <c r="E32" s="102">
        <v>300</v>
      </c>
      <c r="F32" s="25" t="s">
        <v>424</v>
      </c>
      <c r="G32" s="113">
        <f t="shared" ref="G32:G36" si="10">I32/E32</f>
        <v>0.65659999999999996</v>
      </c>
      <c r="H32" s="114">
        <f t="shared" ref="H32:H36" si="11">G32*44</f>
        <v>28.8904</v>
      </c>
      <c r="I32" s="105">
        <v>196.98</v>
      </c>
      <c r="J32" s="115" t="s">
        <v>1032</v>
      </c>
    </row>
    <row r="33" spans="1:10">
      <c r="A33" s="17" t="s">
        <v>340</v>
      </c>
      <c r="B33" s="109" t="s">
        <v>516</v>
      </c>
      <c r="C33" s="103" t="s">
        <v>837</v>
      </c>
      <c r="D33" s="104" t="s">
        <v>515</v>
      </c>
      <c r="E33" s="102">
        <v>200</v>
      </c>
      <c r="F33" s="25" t="s">
        <v>424</v>
      </c>
      <c r="G33" s="113">
        <f t="shared" si="10"/>
        <v>0.81340000000000001</v>
      </c>
      <c r="H33" s="114">
        <f t="shared" si="11"/>
        <v>35.7896</v>
      </c>
      <c r="I33" s="105">
        <v>162.68</v>
      </c>
      <c r="J33" s="115" t="s">
        <v>1032</v>
      </c>
    </row>
    <row r="34" spans="1:10">
      <c r="A34" s="17" t="s">
        <v>340</v>
      </c>
      <c r="B34" s="109" t="s">
        <v>516</v>
      </c>
      <c r="C34" s="103" t="s">
        <v>732</v>
      </c>
      <c r="D34" s="104" t="s">
        <v>514</v>
      </c>
      <c r="E34" s="102">
        <v>150</v>
      </c>
      <c r="F34" s="25" t="s">
        <v>424</v>
      </c>
      <c r="G34" s="113">
        <f t="shared" si="10"/>
        <v>0.9506</v>
      </c>
      <c r="H34" s="114">
        <f t="shared" si="11"/>
        <v>41.8264</v>
      </c>
      <c r="I34" s="105">
        <v>142.59</v>
      </c>
      <c r="J34" s="115" t="s">
        <v>1032</v>
      </c>
    </row>
    <row r="35" spans="1:10">
      <c r="A35" s="17" t="s">
        <v>340</v>
      </c>
      <c r="B35" s="109" t="s">
        <v>521</v>
      </c>
      <c r="C35" s="103" t="s">
        <v>933</v>
      </c>
      <c r="D35" s="104" t="s">
        <v>25</v>
      </c>
      <c r="E35" s="102">
        <v>400</v>
      </c>
      <c r="F35" s="25" t="s">
        <v>424</v>
      </c>
      <c r="G35" s="113">
        <f t="shared" si="10"/>
        <v>0.50960000000000005</v>
      </c>
      <c r="H35" s="114">
        <f t="shared" si="11"/>
        <v>22.422400000000003</v>
      </c>
      <c r="I35" s="105">
        <v>203.84</v>
      </c>
      <c r="J35" s="115" t="s">
        <v>1032</v>
      </c>
    </row>
    <row r="36" spans="1:10">
      <c r="A36" s="17" t="s">
        <v>340</v>
      </c>
      <c r="B36" s="109" t="s">
        <v>521</v>
      </c>
      <c r="C36" s="103" t="s">
        <v>871</v>
      </c>
      <c r="D36" s="104" t="s">
        <v>3</v>
      </c>
      <c r="E36" s="102">
        <v>300</v>
      </c>
      <c r="F36" s="25" t="s">
        <v>424</v>
      </c>
      <c r="G36" s="113">
        <f t="shared" si="10"/>
        <v>0.62719999999999998</v>
      </c>
      <c r="H36" s="114">
        <f t="shared" si="11"/>
        <v>27.596799999999998</v>
      </c>
      <c r="I36" s="105">
        <v>188.16</v>
      </c>
      <c r="J36" s="115" t="s">
        <v>1032</v>
      </c>
    </row>
    <row r="37" spans="1:10">
      <c r="A37" s="17" t="s">
        <v>340</v>
      </c>
      <c r="B37" s="17" t="s">
        <v>505</v>
      </c>
      <c r="C37" s="6" t="s">
        <v>342</v>
      </c>
      <c r="D37" s="9" t="s">
        <v>25</v>
      </c>
      <c r="E37" s="8" t="s">
        <v>390</v>
      </c>
      <c r="F37" s="25" t="s">
        <v>424</v>
      </c>
      <c r="G37" s="26">
        <v>0.37753814999999996</v>
      </c>
      <c r="H37" s="27">
        <v>16.611678599999998</v>
      </c>
      <c r="I37" s="27">
        <f t="shared" ref="I37:I38" si="12">G37*E37</f>
        <v>151.01525999999998</v>
      </c>
      <c r="J37" s="116" t="s">
        <v>1033</v>
      </c>
    </row>
    <row r="38" spans="1:10">
      <c r="A38" s="17" t="s">
        <v>340</v>
      </c>
      <c r="B38" s="17" t="s">
        <v>386</v>
      </c>
      <c r="C38" s="6" t="s">
        <v>325</v>
      </c>
      <c r="D38" s="7" t="s">
        <v>25</v>
      </c>
      <c r="E38" s="8" t="s">
        <v>390</v>
      </c>
      <c r="F38" s="25" t="s">
        <v>424</v>
      </c>
      <c r="G38" s="26">
        <v>0.34247839999999996</v>
      </c>
      <c r="H38" s="27">
        <v>15.069049599999998</v>
      </c>
      <c r="I38" s="27">
        <f t="shared" si="12"/>
        <v>136.99135999999999</v>
      </c>
      <c r="J38" s="116" t="s">
        <v>1033</v>
      </c>
    </row>
    <row r="39" spans="1:10">
      <c r="A39" s="17" t="s">
        <v>340</v>
      </c>
      <c r="B39" s="100" t="s">
        <v>386</v>
      </c>
      <c r="C39" s="103" t="s">
        <v>757</v>
      </c>
      <c r="D39" s="104" t="s">
        <v>3</v>
      </c>
      <c r="E39" s="102">
        <v>300</v>
      </c>
      <c r="F39" s="25" t="s">
        <v>424</v>
      </c>
      <c r="G39" s="113">
        <f t="shared" ref="G39:G40" si="13">I39/E39</f>
        <v>0.48499999999999999</v>
      </c>
      <c r="H39" s="114">
        <f t="shared" ref="H39:H40" si="14">G39*44</f>
        <v>21.34</v>
      </c>
      <c r="I39" s="105">
        <v>145.5</v>
      </c>
      <c r="J39" s="115" t="s">
        <v>1032</v>
      </c>
    </row>
    <row r="40" spans="1:10">
      <c r="A40" s="17" t="s">
        <v>340</v>
      </c>
      <c r="B40" s="100" t="s">
        <v>386</v>
      </c>
      <c r="C40" s="103" t="s">
        <v>550</v>
      </c>
      <c r="D40" s="104" t="s">
        <v>514</v>
      </c>
      <c r="E40" s="102">
        <v>150</v>
      </c>
      <c r="F40" s="25" t="s">
        <v>424</v>
      </c>
      <c r="G40" s="113">
        <f t="shared" si="13"/>
        <v>0.78570000000000007</v>
      </c>
      <c r="H40" s="114">
        <f t="shared" si="14"/>
        <v>34.570800000000006</v>
      </c>
      <c r="I40" s="105">
        <v>117.855</v>
      </c>
      <c r="J40" s="115" t="s">
        <v>1032</v>
      </c>
    </row>
    <row r="41" spans="1:10">
      <c r="A41" s="17" t="s">
        <v>340</v>
      </c>
      <c r="B41" s="17" t="s">
        <v>384</v>
      </c>
      <c r="C41" s="6" t="s">
        <v>297</v>
      </c>
      <c r="D41" s="7" t="s">
        <v>25</v>
      </c>
      <c r="E41" s="8" t="s">
        <v>390</v>
      </c>
      <c r="F41" s="25" t="s">
        <v>424</v>
      </c>
      <c r="G41" s="26">
        <v>0.53807489999999991</v>
      </c>
      <c r="H41" s="27">
        <v>23.675295599999995</v>
      </c>
      <c r="I41" s="27">
        <f>G41*E41</f>
        <v>215.22995999999998</v>
      </c>
      <c r="J41" s="116" t="s">
        <v>1033</v>
      </c>
    </row>
    <row r="42" spans="1:10">
      <c r="A42" s="17" t="s">
        <v>340</v>
      </c>
      <c r="B42" s="100" t="s">
        <v>384</v>
      </c>
      <c r="C42" s="103" t="s">
        <v>909</v>
      </c>
      <c r="D42" s="104" t="s">
        <v>3</v>
      </c>
      <c r="E42" s="102">
        <v>300</v>
      </c>
      <c r="F42" s="25" t="s">
        <v>424</v>
      </c>
      <c r="G42" s="113">
        <f t="shared" ref="G42:G44" si="15">I42/E42</f>
        <v>0.63700000000000001</v>
      </c>
      <c r="H42" s="114">
        <f t="shared" ref="H42:H44" si="16">G42*44</f>
        <v>28.027999999999999</v>
      </c>
      <c r="I42" s="105">
        <v>191.1</v>
      </c>
      <c r="J42" s="115" t="s">
        <v>1032</v>
      </c>
    </row>
    <row r="43" spans="1:10">
      <c r="A43" s="17" t="s">
        <v>340</v>
      </c>
      <c r="B43" s="100" t="s">
        <v>384</v>
      </c>
      <c r="C43" s="103" t="s">
        <v>809</v>
      </c>
      <c r="D43" s="104" t="s">
        <v>515</v>
      </c>
      <c r="E43" s="102">
        <v>200</v>
      </c>
      <c r="F43" s="25" t="s">
        <v>424</v>
      </c>
      <c r="G43" s="113">
        <f t="shared" si="15"/>
        <v>0.79379999999999995</v>
      </c>
      <c r="H43" s="114">
        <f t="shared" si="16"/>
        <v>34.927199999999999</v>
      </c>
      <c r="I43" s="105">
        <v>158.76</v>
      </c>
      <c r="J43" s="115" t="s">
        <v>1032</v>
      </c>
    </row>
    <row r="44" spans="1:10">
      <c r="A44" s="17" t="s">
        <v>340</v>
      </c>
      <c r="B44" s="100" t="s">
        <v>384</v>
      </c>
      <c r="C44" s="103" t="s">
        <v>711</v>
      </c>
      <c r="D44" s="104" t="s">
        <v>514</v>
      </c>
      <c r="E44" s="102">
        <v>150</v>
      </c>
      <c r="F44" s="25" t="s">
        <v>424</v>
      </c>
      <c r="G44" s="113">
        <f t="shared" si="15"/>
        <v>0.93120000000000003</v>
      </c>
      <c r="H44" s="114">
        <f t="shared" si="16"/>
        <v>40.972799999999999</v>
      </c>
      <c r="I44" s="105">
        <v>139.68</v>
      </c>
      <c r="J44" s="115" t="s">
        <v>1032</v>
      </c>
    </row>
    <row r="45" spans="1:10">
      <c r="A45" s="17" t="s">
        <v>340</v>
      </c>
      <c r="B45" s="17" t="s">
        <v>382</v>
      </c>
      <c r="C45" s="6" t="s">
        <v>287</v>
      </c>
      <c r="D45" s="7" t="s">
        <v>25</v>
      </c>
      <c r="E45" s="8" t="s">
        <v>390</v>
      </c>
      <c r="F45" s="25" t="s">
        <v>424</v>
      </c>
      <c r="G45" s="26">
        <v>0.5181462</v>
      </c>
      <c r="H45" s="27">
        <v>22.7984328</v>
      </c>
      <c r="I45" s="27">
        <f>G45*E45</f>
        <v>207.25847999999999</v>
      </c>
      <c r="J45" s="116" t="s">
        <v>1033</v>
      </c>
    </row>
    <row r="46" spans="1:10">
      <c r="A46" s="17" t="s">
        <v>340</v>
      </c>
      <c r="B46" s="100" t="s">
        <v>382</v>
      </c>
      <c r="C46" s="103" t="s">
        <v>883</v>
      </c>
      <c r="D46" s="104" t="s">
        <v>3</v>
      </c>
      <c r="E46" s="102">
        <v>300</v>
      </c>
      <c r="F46" s="25" t="s">
        <v>424</v>
      </c>
      <c r="G46" s="113">
        <f t="shared" ref="G46:G49" si="17">I46/E46</f>
        <v>0.62719999999999998</v>
      </c>
      <c r="H46" s="114">
        <f t="shared" ref="H46:H49" si="18">G46*44</f>
        <v>27.596799999999998</v>
      </c>
      <c r="I46" s="105">
        <v>188.16</v>
      </c>
      <c r="J46" s="115" t="s">
        <v>1032</v>
      </c>
    </row>
    <row r="47" spans="1:10">
      <c r="A47" s="17" t="s">
        <v>340</v>
      </c>
      <c r="B47" s="100" t="s">
        <v>382</v>
      </c>
      <c r="C47" s="103" t="s">
        <v>780</v>
      </c>
      <c r="D47" s="104" t="s">
        <v>515</v>
      </c>
      <c r="E47" s="102">
        <v>200</v>
      </c>
      <c r="F47" s="25" t="s">
        <v>424</v>
      </c>
      <c r="G47" s="113">
        <f t="shared" si="17"/>
        <v>0.7742</v>
      </c>
      <c r="H47" s="114">
        <f t="shared" si="18"/>
        <v>34.064799999999998</v>
      </c>
      <c r="I47" s="105">
        <v>154.84</v>
      </c>
      <c r="J47" s="115" t="s">
        <v>1032</v>
      </c>
    </row>
    <row r="48" spans="1:10">
      <c r="A48" s="17" t="s">
        <v>340</v>
      </c>
      <c r="B48" s="100" t="s">
        <v>382</v>
      </c>
      <c r="C48" s="103" t="s">
        <v>634</v>
      </c>
      <c r="D48" s="104" t="s">
        <v>519</v>
      </c>
      <c r="E48" s="102">
        <v>125</v>
      </c>
      <c r="F48" s="25" t="s">
        <v>424</v>
      </c>
      <c r="G48" s="113">
        <f t="shared" si="17"/>
        <v>1.0572999999999999</v>
      </c>
      <c r="H48" s="114">
        <f t="shared" si="18"/>
        <v>46.521199999999993</v>
      </c>
      <c r="I48" s="105">
        <v>132.16249999999999</v>
      </c>
      <c r="J48" s="115" t="s">
        <v>1032</v>
      </c>
    </row>
    <row r="49" spans="1:10">
      <c r="A49" s="17" t="s">
        <v>340</v>
      </c>
      <c r="B49" s="100" t="s">
        <v>382</v>
      </c>
      <c r="C49" s="103" t="s">
        <v>593</v>
      </c>
      <c r="D49" s="104" t="s">
        <v>517</v>
      </c>
      <c r="E49" s="102">
        <v>100</v>
      </c>
      <c r="F49" s="25" t="s">
        <v>424</v>
      </c>
      <c r="G49" s="113">
        <f t="shared" si="17"/>
        <v>1.2222</v>
      </c>
      <c r="H49" s="114">
        <f t="shared" si="18"/>
        <v>53.776799999999994</v>
      </c>
      <c r="I49" s="105">
        <v>122.22</v>
      </c>
      <c r="J49" s="115" t="s">
        <v>1032</v>
      </c>
    </row>
    <row r="50" spans="1:10">
      <c r="A50" s="17" t="s">
        <v>340</v>
      </c>
      <c r="B50" s="51" t="s">
        <v>505</v>
      </c>
      <c r="C50" s="6" t="s">
        <v>343</v>
      </c>
      <c r="D50" s="9" t="s">
        <v>25</v>
      </c>
      <c r="E50" s="8" t="s">
        <v>390</v>
      </c>
      <c r="F50" s="25" t="s">
        <v>424</v>
      </c>
      <c r="G50" s="26">
        <v>0.37753814999999996</v>
      </c>
      <c r="H50" s="27">
        <v>16.611678599999998</v>
      </c>
      <c r="I50" s="27">
        <f t="shared" ref="I50:I52" si="19">G50*E50</f>
        <v>151.01525999999998</v>
      </c>
      <c r="J50" s="116" t="s">
        <v>1033</v>
      </c>
    </row>
    <row r="51" spans="1:10">
      <c r="A51" s="17" t="s">
        <v>340</v>
      </c>
      <c r="B51" s="17" t="s">
        <v>382</v>
      </c>
      <c r="C51" s="6" t="s">
        <v>288</v>
      </c>
      <c r="D51" s="7" t="s">
        <v>25</v>
      </c>
      <c r="E51" s="8" t="s">
        <v>390</v>
      </c>
      <c r="F51" s="25" t="s">
        <v>424</v>
      </c>
      <c r="G51" s="26">
        <v>0.5181462</v>
      </c>
      <c r="H51" s="27">
        <v>22.7984328</v>
      </c>
      <c r="I51" s="27">
        <f t="shared" si="19"/>
        <v>207.25847999999999</v>
      </c>
      <c r="J51" s="116" t="s">
        <v>1033</v>
      </c>
    </row>
    <row r="52" spans="1:10">
      <c r="A52" s="17" t="s">
        <v>340</v>
      </c>
      <c r="B52" s="17" t="s">
        <v>382</v>
      </c>
      <c r="C52" s="6" t="s">
        <v>288</v>
      </c>
      <c r="D52" s="7" t="s">
        <v>25</v>
      </c>
      <c r="E52" s="8" t="s">
        <v>390</v>
      </c>
      <c r="F52" s="25" t="s">
        <v>424</v>
      </c>
      <c r="G52" s="26">
        <v>0.5181462</v>
      </c>
      <c r="H52" s="27">
        <v>22.7984328</v>
      </c>
      <c r="I52" s="27">
        <f t="shared" si="19"/>
        <v>207.25847999999999</v>
      </c>
      <c r="J52" s="116" t="s">
        <v>1033</v>
      </c>
    </row>
    <row r="53" spans="1:10">
      <c r="A53" s="17" t="s">
        <v>340</v>
      </c>
      <c r="B53" s="100" t="s">
        <v>382</v>
      </c>
      <c r="C53" s="103" t="s">
        <v>942</v>
      </c>
      <c r="D53" s="104" t="s">
        <v>25</v>
      </c>
      <c r="E53" s="102">
        <v>400</v>
      </c>
      <c r="F53" s="25" t="s">
        <v>424</v>
      </c>
      <c r="G53" s="113">
        <f t="shared" ref="G53:G64" si="20">I53/E53</f>
        <v>0.50960000000000005</v>
      </c>
      <c r="H53" s="114">
        <f t="shared" ref="H53:H64" si="21">G53*44</f>
        <v>22.422400000000003</v>
      </c>
      <c r="I53" s="105">
        <v>203.84</v>
      </c>
      <c r="J53" s="115" t="s">
        <v>1032</v>
      </c>
    </row>
    <row r="54" spans="1:10">
      <c r="A54" s="17" t="s">
        <v>340</v>
      </c>
      <c r="B54" s="100" t="s">
        <v>382</v>
      </c>
      <c r="C54" s="103" t="s">
        <v>884</v>
      </c>
      <c r="D54" s="104" t="s">
        <v>3</v>
      </c>
      <c r="E54" s="102">
        <v>300</v>
      </c>
      <c r="F54" s="25" t="s">
        <v>424</v>
      </c>
      <c r="G54" s="113">
        <f t="shared" si="20"/>
        <v>0.62719999999999998</v>
      </c>
      <c r="H54" s="114">
        <f t="shared" si="21"/>
        <v>27.596799999999998</v>
      </c>
      <c r="I54" s="105">
        <v>188.16</v>
      </c>
      <c r="J54" s="115" t="s">
        <v>1032</v>
      </c>
    </row>
    <row r="55" spans="1:10">
      <c r="A55" s="17" t="s">
        <v>340</v>
      </c>
      <c r="B55" s="100" t="s">
        <v>382</v>
      </c>
      <c r="C55" s="103" t="s">
        <v>781</v>
      </c>
      <c r="D55" s="104" t="s">
        <v>515</v>
      </c>
      <c r="E55" s="102">
        <v>200</v>
      </c>
      <c r="F55" s="25" t="s">
        <v>424</v>
      </c>
      <c r="G55" s="113">
        <f t="shared" si="20"/>
        <v>0.7742</v>
      </c>
      <c r="H55" s="114">
        <f t="shared" si="21"/>
        <v>34.064799999999998</v>
      </c>
      <c r="I55" s="105">
        <v>154.84</v>
      </c>
      <c r="J55" s="115" t="s">
        <v>1032</v>
      </c>
    </row>
    <row r="56" spans="1:10">
      <c r="A56" s="17" t="s">
        <v>340</v>
      </c>
      <c r="B56" s="100" t="s">
        <v>382</v>
      </c>
      <c r="C56" s="103" t="s">
        <v>686</v>
      </c>
      <c r="D56" s="104" t="s">
        <v>514</v>
      </c>
      <c r="E56" s="102">
        <v>150</v>
      </c>
      <c r="F56" s="25" t="s">
        <v>424</v>
      </c>
      <c r="G56" s="113">
        <f t="shared" si="20"/>
        <v>0.92149999999999999</v>
      </c>
      <c r="H56" s="114">
        <f t="shared" si="21"/>
        <v>40.545999999999999</v>
      </c>
      <c r="I56" s="105">
        <v>138.22499999999999</v>
      </c>
      <c r="J56" s="115" t="s">
        <v>1032</v>
      </c>
    </row>
    <row r="57" spans="1:10">
      <c r="A57" s="17" t="s">
        <v>340</v>
      </c>
      <c r="B57" s="100" t="s">
        <v>382</v>
      </c>
      <c r="C57" s="103" t="s">
        <v>635</v>
      </c>
      <c r="D57" s="104" t="s">
        <v>519</v>
      </c>
      <c r="E57" s="102">
        <v>125</v>
      </c>
      <c r="F57" s="25" t="s">
        <v>424</v>
      </c>
      <c r="G57" s="113">
        <f t="shared" si="20"/>
        <v>1.0572999999999999</v>
      </c>
      <c r="H57" s="114">
        <f t="shared" si="21"/>
        <v>46.521199999999993</v>
      </c>
      <c r="I57" s="105">
        <v>132.16249999999999</v>
      </c>
      <c r="J57" s="115" t="s">
        <v>1032</v>
      </c>
    </row>
    <row r="58" spans="1:10">
      <c r="A58" s="17" t="s">
        <v>340</v>
      </c>
      <c r="B58" s="100" t="s">
        <v>382</v>
      </c>
      <c r="C58" s="103" t="s">
        <v>594</v>
      </c>
      <c r="D58" s="104" t="s">
        <v>517</v>
      </c>
      <c r="E58" s="102">
        <v>100</v>
      </c>
      <c r="F58" s="25" t="s">
        <v>424</v>
      </c>
      <c r="G58" s="113">
        <f t="shared" si="20"/>
        <v>1.2222</v>
      </c>
      <c r="H58" s="114">
        <f t="shared" si="21"/>
        <v>53.776799999999994</v>
      </c>
      <c r="I58" s="105">
        <v>122.22</v>
      </c>
      <c r="J58" s="115" t="s">
        <v>1032</v>
      </c>
    </row>
    <row r="59" spans="1:10">
      <c r="A59" s="17" t="s">
        <v>340</v>
      </c>
      <c r="B59" s="100" t="s">
        <v>382</v>
      </c>
      <c r="C59" s="103" t="s">
        <v>943</v>
      </c>
      <c r="D59" s="104" t="s">
        <v>25</v>
      </c>
      <c r="E59" s="102">
        <v>400</v>
      </c>
      <c r="F59" s="25" t="s">
        <v>424</v>
      </c>
      <c r="G59" s="113">
        <f t="shared" si="20"/>
        <v>0.50960000000000005</v>
      </c>
      <c r="H59" s="114">
        <f t="shared" si="21"/>
        <v>22.422400000000003</v>
      </c>
      <c r="I59" s="105">
        <v>203.84</v>
      </c>
      <c r="J59" s="115" t="s">
        <v>1032</v>
      </c>
    </row>
    <row r="60" spans="1:10">
      <c r="A60" s="17" t="s">
        <v>340</v>
      </c>
      <c r="B60" s="100" t="s">
        <v>382</v>
      </c>
      <c r="C60" s="103" t="s">
        <v>885</v>
      </c>
      <c r="D60" s="104" t="s">
        <v>3</v>
      </c>
      <c r="E60" s="102">
        <v>300</v>
      </c>
      <c r="F60" s="25" t="s">
        <v>424</v>
      </c>
      <c r="G60" s="113">
        <f t="shared" si="20"/>
        <v>0.62719999999999998</v>
      </c>
      <c r="H60" s="114">
        <f t="shared" si="21"/>
        <v>27.596799999999998</v>
      </c>
      <c r="I60" s="105">
        <v>188.16</v>
      </c>
      <c r="J60" s="115" t="s">
        <v>1032</v>
      </c>
    </row>
    <row r="61" spans="1:10">
      <c r="A61" s="17" t="s">
        <v>340</v>
      </c>
      <c r="B61" s="100" t="s">
        <v>382</v>
      </c>
      <c r="C61" s="103" t="s">
        <v>782</v>
      </c>
      <c r="D61" s="104" t="s">
        <v>515</v>
      </c>
      <c r="E61" s="102">
        <v>200</v>
      </c>
      <c r="F61" s="25" t="s">
        <v>424</v>
      </c>
      <c r="G61" s="113">
        <f t="shared" si="20"/>
        <v>0.7742</v>
      </c>
      <c r="H61" s="114">
        <f t="shared" si="21"/>
        <v>34.064799999999998</v>
      </c>
      <c r="I61" s="105">
        <v>154.84</v>
      </c>
      <c r="J61" s="115" t="s">
        <v>1032</v>
      </c>
    </row>
    <row r="62" spans="1:10">
      <c r="A62" s="17" t="s">
        <v>340</v>
      </c>
      <c r="B62" s="100" t="s">
        <v>382</v>
      </c>
      <c r="C62" s="103" t="s">
        <v>687</v>
      </c>
      <c r="D62" s="104" t="s">
        <v>514</v>
      </c>
      <c r="E62" s="102">
        <v>150</v>
      </c>
      <c r="F62" s="25" t="s">
        <v>424</v>
      </c>
      <c r="G62" s="113">
        <f t="shared" si="20"/>
        <v>0.92149999999999999</v>
      </c>
      <c r="H62" s="114">
        <f t="shared" si="21"/>
        <v>40.545999999999999</v>
      </c>
      <c r="I62" s="105">
        <v>138.22499999999999</v>
      </c>
      <c r="J62" s="115" t="s">
        <v>1032</v>
      </c>
    </row>
    <row r="63" spans="1:10">
      <c r="A63" s="17" t="s">
        <v>340</v>
      </c>
      <c r="B63" s="100" t="s">
        <v>382</v>
      </c>
      <c r="C63" s="103" t="s">
        <v>636</v>
      </c>
      <c r="D63" s="104" t="s">
        <v>519</v>
      </c>
      <c r="E63" s="102">
        <v>125</v>
      </c>
      <c r="F63" s="25" t="s">
        <v>424</v>
      </c>
      <c r="G63" s="113">
        <f t="shared" si="20"/>
        <v>1.0572999999999999</v>
      </c>
      <c r="H63" s="114">
        <f t="shared" si="21"/>
        <v>46.521199999999993</v>
      </c>
      <c r="I63" s="105">
        <v>132.16249999999999</v>
      </c>
      <c r="J63" s="115" t="s">
        <v>1032</v>
      </c>
    </row>
    <row r="64" spans="1:10">
      <c r="A64" s="17" t="s">
        <v>340</v>
      </c>
      <c r="B64" s="100" t="s">
        <v>382</v>
      </c>
      <c r="C64" s="103" t="s">
        <v>595</v>
      </c>
      <c r="D64" s="104" t="s">
        <v>517</v>
      </c>
      <c r="E64" s="102">
        <v>100</v>
      </c>
      <c r="F64" s="25" t="s">
        <v>424</v>
      </c>
      <c r="G64" s="113">
        <f t="shared" si="20"/>
        <v>1.2222</v>
      </c>
      <c r="H64" s="114">
        <f t="shared" si="21"/>
        <v>53.776799999999994</v>
      </c>
      <c r="I64" s="105">
        <v>122.22</v>
      </c>
      <c r="J64" s="115" t="s">
        <v>1032</v>
      </c>
    </row>
    <row r="65" spans="1:10">
      <c r="A65" s="17" t="s">
        <v>340</v>
      </c>
      <c r="B65" s="17" t="s">
        <v>388</v>
      </c>
      <c r="C65" s="6" t="s">
        <v>306</v>
      </c>
      <c r="D65" s="7" t="s">
        <v>25</v>
      </c>
      <c r="E65" s="8" t="s">
        <v>390</v>
      </c>
      <c r="F65" s="25" t="s">
        <v>424</v>
      </c>
      <c r="G65" s="26">
        <v>0.36388330000000002</v>
      </c>
      <c r="H65" s="27">
        <v>16.010865200000001</v>
      </c>
      <c r="I65" s="27">
        <f>G65*E65</f>
        <v>145.55332000000001</v>
      </c>
      <c r="J65" s="116" t="s">
        <v>1033</v>
      </c>
    </row>
    <row r="66" spans="1:10">
      <c r="A66" s="17" t="s">
        <v>340</v>
      </c>
      <c r="B66" s="100" t="s">
        <v>388</v>
      </c>
      <c r="C66" s="103" t="s">
        <v>699</v>
      </c>
      <c r="D66" s="104" t="s">
        <v>3</v>
      </c>
      <c r="E66" s="102">
        <v>300</v>
      </c>
      <c r="F66" s="25" t="s">
        <v>424</v>
      </c>
      <c r="G66" s="113">
        <f t="shared" ref="G66:G68" si="22">I66/E66</f>
        <v>0.46560000000000001</v>
      </c>
      <c r="H66" s="114">
        <f t="shared" ref="H66:H68" si="23">G66*44</f>
        <v>20.4864</v>
      </c>
      <c r="I66" s="105">
        <v>139.68</v>
      </c>
      <c r="J66" s="115" t="s">
        <v>1032</v>
      </c>
    </row>
    <row r="67" spans="1:10">
      <c r="A67" s="17" t="s">
        <v>340</v>
      </c>
      <c r="B67" s="100" t="s">
        <v>388</v>
      </c>
      <c r="C67" s="103" t="s">
        <v>607</v>
      </c>
      <c r="D67" s="104" t="s">
        <v>515</v>
      </c>
      <c r="E67" s="102">
        <v>200</v>
      </c>
      <c r="F67" s="25" t="s">
        <v>424</v>
      </c>
      <c r="G67" s="113">
        <f t="shared" si="22"/>
        <v>0.62080000000000002</v>
      </c>
      <c r="H67" s="114">
        <f t="shared" si="23"/>
        <v>27.315200000000001</v>
      </c>
      <c r="I67" s="105">
        <v>124.16</v>
      </c>
      <c r="J67" s="115" t="s">
        <v>1032</v>
      </c>
    </row>
    <row r="68" spans="1:10">
      <c r="A68" s="17" t="s">
        <v>340</v>
      </c>
      <c r="B68" s="100" t="s">
        <v>388</v>
      </c>
      <c r="C68" s="103" t="s">
        <v>549</v>
      </c>
      <c r="D68" s="104" t="s">
        <v>514</v>
      </c>
      <c r="E68" s="102">
        <v>150</v>
      </c>
      <c r="F68" s="25" t="s">
        <v>424</v>
      </c>
      <c r="G68" s="113">
        <f t="shared" si="22"/>
        <v>0.76629999999999998</v>
      </c>
      <c r="H68" s="114">
        <f t="shared" si="23"/>
        <v>33.717199999999998</v>
      </c>
      <c r="I68" s="105">
        <v>114.94499999999999</v>
      </c>
      <c r="J68" s="115" t="s">
        <v>1032</v>
      </c>
    </row>
    <row r="69" spans="1:10">
      <c r="A69" s="17" t="s">
        <v>340</v>
      </c>
      <c r="B69" s="17" t="s">
        <v>386</v>
      </c>
      <c r="C69" s="6" t="s">
        <v>326</v>
      </c>
      <c r="D69" s="7" t="s">
        <v>25</v>
      </c>
      <c r="E69" s="8" t="s">
        <v>390</v>
      </c>
      <c r="F69" s="25" t="s">
        <v>424</v>
      </c>
      <c r="G69" s="26">
        <v>0.34247839999999996</v>
      </c>
      <c r="H69" s="27">
        <v>15.069049599999998</v>
      </c>
      <c r="I69" s="27">
        <f>G69*E69</f>
        <v>136.99135999999999</v>
      </c>
      <c r="J69" s="116" t="s">
        <v>1033</v>
      </c>
    </row>
    <row r="70" spans="1:10">
      <c r="A70" s="17" t="s">
        <v>340</v>
      </c>
      <c r="B70" s="100" t="s">
        <v>386</v>
      </c>
      <c r="C70" s="103" t="s">
        <v>551</v>
      </c>
      <c r="D70" s="104" t="s">
        <v>514</v>
      </c>
      <c r="E70" s="102">
        <v>150</v>
      </c>
      <c r="F70" s="25" t="s">
        <v>424</v>
      </c>
      <c r="G70" s="113">
        <f>I70/E70</f>
        <v>0.78570000000000007</v>
      </c>
      <c r="H70" s="114">
        <f>G70*44</f>
        <v>34.570800000000006</v>
      </c>
      <c r="I70" s="105">
        <v>117.855</v>
      </c>
      <c r="J70" s="115" t="s">
        <v>1032</v>
      </c>
    </row>
    <row r="71" spans="1:10">
      <c r="A71" s="17" t="s">
        <v>340</v>
      </c>
      <c r="B71" s="17" t="s">
        <v>388</v>
      </c>
      <c r="C71" s="6" t="s">
        <v>307</v>
      </c>
      <c r="D71" s="7" t="s">
        <v>25</v>
      </c>
      <c r="E71" s="8" t="s">
        <v>390</v>
      </c>
      <c r="F71" s="25" t="s">
        <v>424</v>
      </c>
      <c r="G71" s="26">
        <v>0.29966859999999995</v>
      </c>
      <c r="H71" s="27">
        <v>13.185418399999998</v>
      </c>
      <c r="I71" s="27">
        <f>G71*E71</f>
        <v>119.86743999999999</v>
      </c>
      <c r="J71" s="116" t="s">
        <v>1033</v>
      </c>
    </row>
    <row r="72" spans="1:10">
      <c r="A72" s="17" t="s">
        <v>340</v>
      </c>
      <c r="B72" s="100" t="s">
        <v>388</v>
      </c>
      <c r="C72" s="103" t="s">
        <v>561</v>
      </c>
      <c r="D72" s="104" t="s">
        <v>3</v>
      </c>
      <c r="E72" s="102">
        <v>300</v>
      </c>
      <c r="F72" s="25" t="s">
        <v>424</v>
      </c>
      <c r="G72" s="113">
        <f t="shared" ref="G72:G74" si="24">I72/E72</f>
        <v>0.3977</v>
      </c>
      <c r="H72" s="114">
        <f t="shared" ref="H72:H74" si="25">G72*44</f>
        <v>17.498799999999999</v>
      </c>
      <c r="I72" s="105">
        <v>119.31</v>
      </c>
      <c r="J72" s="115" t="s">
        <v>1032</v>
      </c>
    </row>
    <row r="73" spans="1:10">
      <c r="A73" s="17" t="s">
        <v>340</v>
      </c>
      <c r="B73" s="100" t="s">
        <v>388</v>
      </c>
      <c r="C73" s="103" t="s">
        <v>537</v>
      </c>
      <c r="D73" s="104" t="s">
        <v>515</v>
      </c>
      <c r="E73" s="102">
        <v>200</v>
      </c>
      <c r="F73" s="25" t="s">
        <v>424</v>
      </c>
      <c r="G73" s="113">
        <f t="shared" si="24"/>
        <v>0.50439999999999996</v>
      </c>
      <c r="H73" s="114">
        <f t="shared" si="25"/>
        <v>22.193599999999996</v>
      </c>
      <c r="I73" s="105">
        <v>100.88</v>
      </c>
      <c r="J73" s="115" t="s">
        <v>1032</v>
      </c>
    </row>
    <row r="74" spans="1:10">
      <c r="A74" s="17" t="s">
        <v>340</v>
      </c>
      <c r="B74" s="100" t="s">
        <v>388</v>
      </c>
      <c r="C74" s="103" t="s">
        <v>525</v>
      </c>
      <c r="D74" s="104" t="s">
        <v>514</v>
      </c>
      <c r="E74" s="102">
        <v>150</v>
      </c>
      <c r="F74" s="25" t="s">
        <v>424</v>
      </c>
      <c r="G74" s="113">
        <f t="shared" si="24"/>
        <v>0.62080000000000002</v>
      </c>
      <c r="H74" s="114">
        <f t="shared" si="25"/>
        <v>27.315200000000001</v>
      </c>
      <c r="I74" s="105">
        <v>93.12</v>
      </c>
      <c r="J74" s="115" t="s">
        <v>1032</v>
      </c>
    </row>
    <row r="75" spans="1:10">
      <c r="A75" s="17" t="s">
        <v>340</v>
      </c>
      <c r="B75" s="17" t="s">
        <v>386</v>
      </c>
      <c r="C75" s="6" t="s">
        <v>344</v>
      </c>
      <c r="D75" s="9" t="s">
        <v>25</v>
      </c>
      <c r="E75" s="8" t="s">
        <v>390</v>
      </c>
      <c r="F75" s="25" t="s">
        <v>424</v>
      </c>
      <c r="G75" s="26">
        <v>0.27457320000000002</v>
      </c>
      <c r="H75" s="27">
        <v>12.081220800000001</v>
      </c>
      <c r="I75" s="27">
        <f>G75*E75</f>
        <v>109.82928000000001</v>
      </c>
      <c r="J75" s="116" t="s">
        <v>1033</v>
      </c>
    </row>
    <row r="76" spans="1:10">
      <c r="A76" s="17" t="s">
        <v>340</v>
      </c>
      <c r="B76" s="100" t="s">
        <v>385</v>
      </c>
      <c r="C76" s="103" t="s">
        <v>964</v>
      </c>
      <c r="D76" s="104" t="s">
        <v>25</v>
      </c>
      <c r="E76" s="102">
        <v>400</v>
      </c>
      <c r="F76" s="25" t="s">
        <v>424</v>
      </c>
      <c r="G76" s="113">
        <f t="shared" ref="G76:G79" si="26">I76/E76</f>
        <v>0.51939999999999997</v>
      </c>
      <c r="H76" s="114">
        <f t="shared" ref="H76:H79" si="27">G76*44</f>
        <v>22.8536</v>
      </c>
      <c r="I76" s="105">
        <v>207.76</v>
      </c>
      <c r="J76" s="115" t="s">
        <v>1032</v>
      </c>
    </row>
    <row r="77" spans="1:10">
      <c r="A77" s="17" t="s">
        <v>340</v>
      </c>
      <c r="B77" s="100" t="s">
        <v>385</v>
      </c>
      <c r="C77" s="103" t="s">
        <v>914</v>
      </c>
      <c r="D77" s="104" t="s">
        <v>3</v>
      </c>
      <c r="E77" s="102">
        <v>300</v>
      </c>
      <c r="F77" s="25" t="s">
        <v>424</v>
      </c>
      <c r="G77" s="113">
        <f t="shared" si="26"/>
        <v>0.63700000000000001</v>
      </c>
      <c r="H77" s="114">
        <f t="shared" si="27"/>
        <v>28.027999999999999</v>
      </c>
      <c r="I77" s="105">
        <v>191.1</v>
      </c>
      <c r="J77" s="115" t="s">
        <v>1032</v>
      </c>
    </row>
    <row r="78" spans="1:10">
      <c r="A78" s="17" t="s">
        <v>340</v>
      </c>
      <c r="B78" s="100" t="s">
        <v>385</v>
      </c>
      <c r="C78" s="103" t="s">
        <v>816</v>
      </c>
      <c r="D78" s="104" t="s">
        <v>515</v>
      </c>
      <c r="E78" s="102">
        <v>200</v>
      </c>
      <c r="F78" s="25" t="s">
        <v>424</v>
      </c>
      <c r="G78" s="113">
        <f t="shared" si="26"/>
        <v>0.79379999999999995</v>
      </c>
      <c r="H78" s="114">
        <f t="shared" si="27"/>
        <v>34.927199999999999</v>
      </c>
      <c r="I78" s="105">
        <v>158.76</v>
      </c>
      <c r="J78" s="115" t="s">
        <v>1032</v>
      </c>
    </row>
    <row r="79" spans="1:10">
      <c r="A79" s="17" t="s">
        <v>340</v>
      </c>
      <c r="B79" s="100" t="s">
        <v>385</v>
      </c>
      <c r="C79" s="103" t="s">
        <v>718</v>
      </c>
      <c r="D79" s="104" t="s">
        <v>514</v>
      </c>
      <c r="E79" s="102">
        <v>150</v>
      </c>
      <c r="F79" s="25" t="s">
        <v>424</v>
      </c>
      <c r="G79" s="113">
        <f t="shared" si="26"/>
        <v>0.93120000000000003</v>
      </c>
      <c r="H79" s="114">
        <f t="shared" si="27"/>
        <v>40.972799999999999</v>
      </c>
      <c r="I79" s="105">
        <v>139.68</v>
      </c>
      <c r="J79" s="115" t="s">
        <v>1032</v>
      </c>
    </row>
    <row r="80" spans="1:10">
      <c r="A80" s="17" t="s">
        <v>340</v>
      </c>
      <c r="B80" s="51" t="s">
        <v>504</v>
      </c>
      <c r="C80" s="6" t="s">
        <v>345</v>
      </c>
      <c r="D80" s="9" t="s">
        <v>25</v>
      </c>
      <c r="E80" s="8" t="s">
        <v>390</v>
      </c>
      <c r="F80" s="25" t="s">
        <v>424</v>
      </c>
      <c r="G80" s="26">
        <v>0.37753814999999996</v>
      </c>
      <c r="H80" s="27">
        <v>16.611678599999998</v>
      </c>
      <c r="I80" s="27">
        <f>G80*E80</f>
        <v>151.01525999999998</v>
      </c>
      <c r="J80" s="116" t="s">
        <v>1033</v>
      </c>
    </row>
    <row r="81" spans="1:10">
      <c r="A81" s="17" t="s">
        <v>340</v>
      </c>
      <c r="B81" s="109" t="s">
        <v>523</v>
      </c>
      <c r="C81" s="103" t="s">
        <v>1021</v>
      </c>
      <c r="D81" s="104" t="s">
        <v>25</v>
      </c>
      <c r="E81" s="102">
        <v>400</v>
      </c>
      <c r="F81" s="25" t="s">
        <v>424</v>
      </c>
      <c r="G81" s="113">
        <f t="shared" ref="G81:G85" si="28">I81/E81</f>
        <v>1.1299999999999999</v>
      </c>
      <c r="H81" s="114">
        <f t="shared" ref="H81:H85" si="29">G81*44</f>
        <v>49.72</v>
      </c>
      <c r="I81" s="105">
        <v>452</v>
      </c>
      <c r="J81" s="115" t="s">
        <v>1032</v>
      </c>
    </row>
    <row r="82" spans="1:10">
      <c r="A82" s="17" t="s">
        <v>340</v>
      </c>
      <c r="B82" s="109" t="s">
        <v>523</v>
      </c>
      <c r="C82" s="103" t="s">
        <v>1011</v>
      </c>
      <c r="D82" s="104" t="s">
        <v>3</v>
      </c>
      <c r="E82" s="102">
        <v>300</v>
      </c>
      <c r="F82" s="25" t="s">
        <v>424</v>
      </c>
      <c r="G82" s="113">
        <f t="shared" si="28"/>
        <v>1.25</v>
      </c>
      <c r="H82" s="114">
        <f t="shared" si="29"/>
        <v>55</v>
      </c>
      <c r="I82" s="105">
        <v>375</v>
      </c>
      <c r="J82" s="115" t="s">
        <v>1032</v>
      </c>
    </row>
    <row r="83" spans="1:10">
      <c r="A83" s="17" t="s">
        <v>340</v>
      </c>
      <c r="B83" s="109" t="s">
        <v>523</v>
      </c>
      <c r="C83" s="103" t="s">
        <v>1022</v>
      </c>
      <c r="D83" s="104" t="s">
        <v>25</v>
      </c>
      <c r="E83" s="102">
        <v>400</v>
      </c>
      <c r="F83" s="25" t="s">
        <v>424</v>
      </c>
      <c r="G83" s="113">
        <f t="shared" si="28"/>
        <v>1.1299999999999999</v>
      </c>
      <c r="H83" s="114">
        <f t="shared" si="29"/>
        <v>49.72</v>
      </c>
      <c r="I83" s="105">
        <v>452</v>
      </c>
      <c r="J83" s="115" t="s">
        <v>1032</v>
      </c>
    </row>
    <row r="84" spans="1:10">
      <c r="A84" s="17" t="s">
        <v>340</v>
      </c>
      <c r="B84" s="109" t="s">
        <v>523</v>
      </c>
      <c r="C84" s="103" t="s">
        <v>1012</v>
      </c>
      <c r="D84" s="104" t="s">
        <v>3</v>
      </c>
      <c r="E84" s="102">
        <v>300</v>
      </c>
      <c r="F84" s="25" t="s">
        <v>424</v>
      </c>
      <c r="G84" s="113">
        <f t="shared" si="28"/>
        <v>1.25</v>
      </c>
      <c r="H84" s="114">
        <f t="shared" si="29"/>
        <v>55</v>
      </c>
      <c r="I84" s="105">
        <v>375</v>
      </c>
      <c r="J84" s="115" t="s">
        <v>1032</v>
      </c>
    </row>
    <row r="85" spans="1:10">
      <c r="A85" s="17" t="s">
        <v>340</v>
      </c>
      <c r="B85" s="109" t="s">
        <v>523</v>
      </c>
      <c r="C85" s="103" t="s">
        <v>999</v>
      </c>
      <c r="D85" s="104" t="s">
        <v>515</v>
      </c>
      <c r="E85" s="102">
        <v>200</v>
      </c>
      <c r="F85" s="25" t="s">
        <v>424</v>
      </c>
      <c r="G85" s="113">
        <f t="shared" si="28"/>
        <v>1.3719999999999999</v>
      </c>
      <c r="H85" s="114">
        <f t="shared" si="29"/>
        <v>60.367999999999995</v>
      </c>
      <c r="I85" s="105">
        <v>274.39999999999998</v>
      </c>
      <c r="J85" s="115" t="s">
        <v>1032</v>
      </c>
    </row>
    <row r="86" spans="1:10">
      <c r="A86" s="17" t="s">
        <v>340</v>
      </c>
      <c r="B86" s="51" t="s">
        <v>504</v>
      </c>
      <c r="C86" s="6" t="s">
        <v>346</v>
      </c>
      <c r="D86" s="9" t="s">
        <v>25</v>
      </c>
      <c r="E86" s="8" t="s">
        <v>390</v>
      </c>
      <c r="F86" s="25" t="s">
        <v>424</v>
      </c>
      <c r="G86" s="26">
        <v>0.37753814999999996</v>
      </c>
      <c r="H86" s="27">
        <v>16.611678599999998</v>
      </c>
      <c r="I86" s="27">
        <f t="shared" ref="I86:I89" si="30">G86*E86</f>
        <v>151.01525999999998</v>
      </c>
      <c r="J86" s="116" t="s">
        <v>1033</v>
      </c>
    </row>
    <row r="87" spans="1:10">
      <c r="A87" s="17" t="s">
        <v>340</v>
      </c>
      <c r="B87" s="51" t="s">
        <v>505</v>
      </c>
      <c r="C87" s="6" t="s">
        <v>347</v>
      </c>
      <c r="D87" s="9" t="s">
        <v>25</v>
      </c>
      <c r="E87" s="8" t="s">
        <v>390</v>
      </c>
      <c r="F87" s="25" t="s">
        <v>424</v>
      </c>
      <c r="G87" s="26">
        <v>0.37753814999999996</v>
      </c>
      <c r="H87" s="27">
        <v>16.611678599999998</v>
      </c>
      <c r="I87" s="27">
        <f t="shared" si="30"/>
        <v>151.01525999999998</v>
      </c>
      <c r="J87" s="116" t="s">
        <v>1033</v>
      </c>
    </row>
    <row r="88" spans="1:10">
      <c r="A88" s="17" t="s">
        <v>340</v>
      </c>
      <c r="B88" s="51" t="s">
        <v>504</v>
      </c>
      <c r="C88" s="6" t="s">
        <v>348</v>
      </c>
      <c r="D88" s="9" t="s">
        <v>25</v>
      </c>
      <c r="E88" s="8" t="s">
        <v>390</v>
      </c>
      <c r="F88" s="25" t="s">
        <v>424</v>
      </c>
      <c r="G88" s="26">
        <v>0.37753814999999996</v>
      </c>
      <c r="H88" s="27">
        <v>16.611678599999998</v>
      </c>
      <c r="I88" s="27">
        <f t="shared" si="30"/>
        <v>151.01525999999998</v>
      </c>
      <c r="J88" s="116" t="s">
        <v>1033</v>
      </c>
    </row>
    <row r="89" spans="1:10">
      <c r="A89" s="17" t="s">
        <v>340</v>
      </c>
      <c r="B89" s="17" t="s">
        <v>388</v>
      </c>
      <c r="C89" s="6" t="s">
        <v>349</v>
      </c>
      <c r="D89" s="9" t="s">
        <v>25</v>
      </c>
      <c r="E89" s="8" t="s">
        <v>390</v>
      </c>
      <c r="F89" s="25" t="s">
        <v>424</v>
      </c>
      <c r="G89" s="26">
        <v>0.27457320000000002</v>
      </c>
      <c r="H89" s="27">
        <v>12.081220800000001</v>
      </c>
      <c r="I89" s="27">
        <f t="shared" si="30"/>
        <v>109.82928000000001</v>
      </c>
      <c r="J89" s="116" t="s">
        <v>1033</v>
      </c>
    </row>
    <row r="90" spans="1:10">
      <c r="A90" s="17" t="s">
        <v>340</v>
      </c>
      <c r="B90" s="100" t="s">
        <v>386</v>
      </c>
      <c r="C90" s="103" t="s">
        <v>862</v>
      </c>
      <c r="D90" s="104" t="s">
        <v>3</v>
      </c>
      <c r="E90" s="102">
        <v>300</v>
      </c>
      <c r="F90" s="25" t="s">
        <v>424</v>
      </c>
      <c r="G90" s="113">
        <f t="shared" ref="G90:G91" si="31">I90/E90</f>
        <v>0.57820000000000005</v>
      </c>
      <c r="H90" s="114">
        <f t="shared" ref="H90:H91" si="32">G90*44</f>
        <v>25.440800000000003</v>
      </c>
      <c r="I90" s="105">
        <v>173.46</v>
      </c>
      <c r="J90" s="115" t="s">
        <v>1032</v>
      </c>
    </row>
    <row r="91" spans="1:10">
      <c r="A91" s="17" t="s">
        <v>340</v>
      </c>
      <c r="B91" s="100" t="s">
        <v>386</v>
      </c>
      <c r="C91" s="103" t="s">
        <v>742</v>
      </c>
      <c r="D91" s="104" t="s">
        <v>515</v>
      </c>
      <c r="E91" s="102">
        <v>200</v>
      </c>
      <c r="F91" s="25" t="s">
        <v>424</v>
      </c>
      <c r="G91" s="113">
        <f t="shared" si="31"/>
        <v>0.71779999999999999</v>
      </c>
      <c r="H91" s="114">
        <f t="shared" si="32"/>
        <v>31.583199999999998</v>
      </c>
      <c r="I91" s="105">
        <v>143.56</v>
      </c>
      <c r="J91" s="115" t="s">
        <v>1032</v>
      </c>
    </row>
    <row r="92" spans="1:10">
      <c r="A92" s="17" t="s">
        <v>340</v>
      </c>
      <c r="B92" s="51" t="s">
        <v>386</v>
      </c>
      <c r="C92" s="6" t="s">
        <v>350</v>
      </c>
      <c r="D92" s="9" t="s">
        <v>25</v>
      </c>
      <c r="E92" s="8" t="s">
        <v>390</v>
      </c>
      <c r="F92" s="25" t="s">
        <v>424</v>
      </c>
      <c r="G92" s="26">
        <v>0.37753814999999996</v>
      </c>
      <c r="H92" s="27">
        <v>16.611678599999998</v>
      </c>
      <c r="I92" s="27">
        <f>G92*E92</f>
        <v>151.01525999999998</v>
      </c>
      <c r="J92" s="116" t="s">
        <v>1033</v>
      </c>
    </row>
    <row r="93" spans="1:10">
      <c r="A93" s="17" t="s">
        <v>340</v>
      </c>
      <c r="B93" s="100" t="s">
        <v>385</v>
      </c>
      <c r="C93" s="103" t="s">
        <v>965</v>
      </c>
      <c r="D93" s="104" t="s">
        <v>25</v>
      </c>
      <c r="E93" s="102">
        <v>400</v>
      </c>
      <c r="F93" s="25" t="s">
        <v>424</v>
      </c>
      <c r="G93" s="113">
        <f t="shared" ref="G93:G96" si="33">I93/E93</f>
        <v>0.51939999999999997</v>
      </c>
      <c r="H93" s="114">
        <f t="shared" ref="H93:H96" si="34">G93*44</f>
        <v>22.8536</v>
      </c>
      <c r="I93" s="105">
        <v>207.76</v>
      </c>
      <c r="J93" s="115" t="s">
        <v>1032</v>
      </c>
    </row>
    <row r="94" spans="1:10">
      <c r="A94" s="17" t="s">
        <v>340</v>
      </c>
      <c r="B94" s="100" t="s">
        <v>385</v>
      </c>
      <c r="C94" s="103" t="s">
        <v>915</v>
      </c>
      <c r="D94" s="104" t="s">
        <v>3</v>
      </c>
      <c r="E94" s="102">
        <v>300</v>
      </c>
      <c r="F94" s="25" t="s">
        <v>424</v>
      </c>
      <c r="G94" s="113">
        <f t="shared" si="33"/>
        <v>0.63700000000000001</v>
      </c>
      <c r="H94" s="114">
        <f t="shared" si="34"/>
        <v>28.027999999999999</v>
      </c>
      <c r="I94" s="105">
        <v>191.1</v>
      </c>
      <c r="J94" s="115" t="s">
        <v>1032</v>
      </c>
    </row>
    <row r="95" spans="1:10">
      <c r="A95" s="17" t="s">
        <v>340</v>
      </c>
      <c r="B95" s="100" t="s">
        <v>385</v>
      </c>
      <c r="C95" s="103" t="s">
        <v>817</v>
      </c>
      <c r="D95" s="104" t="s">
        <v>515</v>
      </c>
      <c r="E95" s="102">
        <v>200</v>
      </c>
      <c r="F95" s="25" t="s">
        <v>424</v>
      </c>
      <c r="G95" s="113">
        <f t="shared" si="33"/>
        <v>0.79379999999999995</v>
      </c>
      <c r="H95" s="114">
        <f t="shared" si="34"/>
        <v>34.927199999999999</v>
      </c>
      <c r="I95" s="105">
        <v>158.76</v>
      </c>
      <c r="J95" s="115" t="s">
        <v>1032</v>
      </c>
    </row>
    <row r="96" spans="1:10">
      <c r="A96" s="17" t="s">
        <v>340</v>
      </c>
      <c r="B96" s="100" t="s">
        <v>385</v>
      </c>
      <c r="C96" s="103" t="s">
        <v>719</v>
      </c>
      <c r="D96" s="104" t="s">
        <v>514</v>
      </c>
      <c r="E96" s="102">
        <v>150</v>
      </c>
      <c r="F96" s="25" t="s">
        <v>424</v>
      </c>
      <c r="G96" s="113">
        <f t="shared" si="33"/>
        <v>0.93120000000000003</v>
      </c>
      <c r="H96" s="114">
        <f t="shared" si="34"/>
        <v>40.972799999999999</v>
      </c>
      <c r="I96" s="105">
        <v>139.68</v>
      </c>
      <c r="J96" s="115" t="s">
        <v>1032</v>
      </c>
    </row>
    <row r="97" spans="1:10">
      <c r="A97" s="17" t="s">
        <v>340</v>
      </c>
      <c r="B97" s="17" t="s">
        <v>386</v>
      </c>
      <c r="C97" s="6" t="s">
        <v>351</v>
      </c>
      <c r="D97" s="9" t="s">
        <v>25</v>
      </c>
      <c r="E97" s="8" t="s">
        <v>390</v>
      </c>
      <c r="F97" s="25" t="s">
        <v>424</v>
      </c>
      <c r="G97" s="26">
        <v>0.44618144999999998</v>
      </c>
      <c r="H97" s="27">
        <v>19.6319838</v>
      </c>
      <c r="I97" s="27">
        <f t="shared" ref="I97:I99" si="35">G97*E97</f>
        <v>178.47257999999999</v>
      </c>
      <c r="J97" s="116" t="s">
        <v>1033</v>
      </c>
    </row>
    <row r="98" spans="1:10">
      <c r="A98" s="17" t="s">
        <v>340</v>
      </c>
      <c r="B98" s="17" t="s">
        <v>385</v>
      </c>
      <c r="C98" s="6" t="s">
        <v>352</v>
      </c>
      <c r="D98" s="9" t="s">
        <v>3</v>
      </c>
      <c r="E98" s="34" t="s">
        <v>389</v>
      </c>
      <c r="F98" s="25" t="s">
        <v>424</v>
      </c>
      <c r="G98" s="26">
        <v>0.71300459999999988</v>
      </c>
      <c r="H98" s="27">
        <v>31.372202399999995</v>
      </c>
      <c r="I98" s="27">
        <f t="shared" si="35"/>
        <v>213.90137999999996</v>
      </c>
      <c r="J98" s="116" t="s">
        <v>1033</v>
      </c>
    </row>
    <row r="99" spans="1:10">
      <c r="A99" s="17" t="s">
        <v>340</v>
      </c>
      <c r="B99" s="17" t="s">
        <v>384</v>
      </c>
      <c r="C99" s="6" t="s">
        <v>298</v>
      </c>
      <c r="D99" s="7" t="s">
        <v>25</v>
      </c>
      <c r="E99" s="8" t="s">
        <v>390</v>
      </c>
      <c r="F99" s="25" t="s">
        <v>424</v>
      </c>
      <c r="G99" s="26">
        <v>0.53807489999999991</v>
      </c>
      <c r="H99" s="27">
        <v>23.675295599999995</v>
      </c>
      <c r="I99" s="27">
        <f t="shared" si="35"/>
        <v>215.22995999999998</v>
      </c>
      <c r="J99" s="116" t="s">
        <v>1033</v>
      </c>
    </row>
    <row r="100" spans="1:10">
      <c r="A100" s="17" t="s">
        <v>340</v>
      </c>
      <c r="B100" s="100" t="s">
        <v>384</v>
      </c>
      <c r="C100" s="103" t="s">
        <v>910</v>
      </c>
      <c r="D100" s="104" t="s">
        <v>3</v>
      </c>
      <c r="E100" s="102">
        <v>300</v>
      </c>
      <c r="F100" s="25" t="s">
        <v>424</v>
      </c>
      <c r="G100" s="113">
        <f t="shared" ref="G100:G102" si="36">I100/E100</f>
        <v>0.63700000000000001</v>
      </c>
      <c r="H100" s="114">
        <f t="shared" ref="H100:H102" si="37">G100*44</f>
        <v>28.027999999999999</v>
      </c>
      <c r="I100" s="105">
        <v>191.1</v>
      </c>
      <c r="J100" s="115" t="s">
        <v>1032</v>
      </c>
    </row>
    <row r="101" spans="1:10">
      <c r="A101" s="17" t="s">
        <v>340</v>
      </c>
      <c r="B101" s="100" t="s">
        <v>384</v>
      </c>
      <c r="C101" s="103" t="s">
        <v>810</v>
      </c>
      <c r="D101" s="104" t="s">
        <v>515</v>
      </c>
      <c r="E101" s="102">
        <v>200</v>
      </c>
      <c r="F101" s="25" t="s">
        <v>424</v>
      </c>
      <c r="G101" s="113">
        <f t="shared" si="36"/>
        <v>0.79379999999999995</v>
      </c>
      <c r="H101" s="114">
        <f t="shared" si="37"/>
        <v>34.927199999999999</v>
      </c>
      <c r="I101" s="105">
        <v>158.76</v>
      </c>
      <c r="J101" s="115" t="s">
        <v>1032</v>
      </c>
    </row>
    <row r="102" spans="1:10">
      <c r="A102" s="17" t="s">
        <v>340</v>
      </c>
      <c r="B102" s="100" t="s">
        <v>384</v>
      </c>
      <c r="C102" s="103" t="s">
        <v>712</v>
      </c>
      <c r="D102" s="104" t="s">
        <v>514</v>
      </c>
      <c r="E102" s="102">
        <v>150</v>
      </c>
      <c r="F102" s="25" t="s">
        <v>424</v>
      </c>
      <c r="G102" s="113">
        <f t="shared" si="36"/>
        <v>0.93120000000000003</v>
      </c>
      <c r="H102" s="114">
        <f t="shared" si="37"/>
        <v>40.972799999999999</v>
      </c>
      <c r="I102" s="105">
        <v>139.68</v>
      </c>
      <c r="J102" s="115" t="s">
        <v>1032</v>
      </c>
    </row>
    <row r="103" spans="1:10">
      <c r="A103" s="17" t="s">
        <v>340</v>
      </c>
      <c r="B103" s="17" t="s">
        <v>384</v>
      </c>
      <c r="C103" s="6" t="s">
        <v>299</v>
      </c>
      <c r="D103" s="7" t="s">
        <v>25</v>
      </c>
      <c r="E103" s="8" t="s">
        <v>390</v>
      </c>
      <c r="F103" s="25" t="s">
        <v>424</v>
      </c>
      <c r="G103" s="26">
        <v>0.53807489999999991</v>
      </c>
      <c r="H103" s="27">
        <v>23.675295599999995</v>
      </c>
      <c r="I103" s="27">
        <f t="shared" ref="I103:I105" si="38">G103*E103</f>
        <v>215.22995999999998</v>
      </c>
      <c r="J103" s="116" t="s">
        <v>1033</v>
      </c>
    </row>
    <row r="104" spans="1:10">
      <c r="A104" s="17" t="s">
        <v>340</v>
      </c>
      <c r="B104" s="17" t="s">
        <v>381</v>
      </c>
      <c r="C104" s="6" t="s">
        <v>279</v>
      </c>
      <c r="D104" s="7" t="s">
        <v>25</v>
      </c>
      <c r="E104" s="8" t="s">
        <v>390</v>
      </c>
      <c r="F104" s="25" t="s">
        <v>424</v>
      </c>
      <c r="G104" s="26">
        <v>0.5181462</v>
      </c>
      <c r="H104" s="27">
        <v>22.7984328</v>
      </c>
      <c r="I104" s="27">
        <f t="shared" si="38"/>
        <v>207.25847999999999</v>
      </c>
      <c r="J104" s="116" t="s">
        <v>1033</v>
      </c>
    </row>
    <row r="105" spans="1:10">
      <c r="A105" s="17" t="s">
        <v>340</v>
      </c>
      <c r="B105" s="17" t="s">
        <v>381</v>
      </c>
      <c r="C105" s="6" t="s">
        <v>279</v>
      </c>
      <c r="D105" s="7" t="s">
        <v>25</v>
      </c>
      <c r="E105" s="8" t="s">
        <v>390</v>
      </c>
      <c r="F105" s="25" t="s">
        <v>424</v>
      </c>
      <c r="G105" s="26">
        <v>0.5181462</v>
      </c>
      <c r="H105" s="27">
        <v>22.7984328</v>
      </c>
      <c r="I105" s="27">
        <f t="shared" si="38"/>
        <v>207.25847999999999</v>
      </c>
      <c r="J105" s="116" t="s">
        <v>1033</v>
      </c>
    </row>
    <row r="106" spans="1:10">
      <c r="A106" s="17" t="s">
        <v>340</v>
      </c>
      <c r="B106" s="100" t="s">
        <v>382</v>
      </c>
      <c r="C106" s="103" t="s">
        <v>886</v>
      </c>
      <c r="D106" s="104" t="s">
        <v>3</v>
      </c>
      <c r="E106" s="102">
        <v>300</v>
      </c>
      <c r="F106" s="25" t="s">
        <v>424</v>
      </c>
      <c r="G106" s="113">
        <f t="shared" ref="G106:G129" si="39">I106/E106</f>
        <v>0.62719999999999998</v>
      </c>
      <c r="H106" s="114">
        <f t="shared" ref="H106:H129" si="40">G106*44</f>
        <v>27.596799999999998</v>
      </c>
      <c r="I106" s="105">
        <v>188.16</v>
      </c>
      <c r="J106" s="115" t="s">
        <v>1032</v>
      </c>
    </row>
    <row r="107" spans="1:10">
      <c r="A107" s="17" t="s">
        <v>340</v>
      </c>
      <c r="B107" s="100" t="s">
        <v>382</v>
      </c>
      <c r="C107" s="103" t="s">
        <v>783</v>
      </c>
      <c r="D107" s="104" t="s">
        <v>515</v>
      </c>
      <c r="E107" s="102">
        <v>200</v>
      </c>
      <c r="F107" s="25" t="s">
        <v>424</v>
      </c>
      <c r="G107" s="113">
        <f t="shared" si="39"/>
        <v>0.7742</v>
      </c>
      <c r="H107" s="114">
        <f t="shared" si="40"/>
        <v>34.064799999999998</v>
      </c>
      <c r="I107" s="105">
        <v>154.84</v>
      </c>
      <c r="J107" s="115" t="s">
        <v>1032</v>
      </c>
    </row>
    <row r="108" spans="1:10">
      <c r="A108" s="17" t="s">
        <v>340</v>
      </c>
      <c r="B108" s="100" t="s">
        <v>382</v>
      </c>
      <c r="C108" s="103" t="s">
        <v>688</v>
      </c>
      <c r="D108" s="104" t="s">
        <v>514</v>
      </c>
      <c r="E108" s="102">
        <v>150</v>
      </c>
      <c r="F108" s="25" t="s">
        <v>424</v>
      </c>
      <c r="G108" s="113">
        <f t="shared" si="39"/>
        <v>0.92149999999999999</v>
      </c>
      <c r="H108" s="114">
        <f t="shared" si="40"/>
        <v>40.545999999999999</v>
      </c>
      <c r="I108" s="105">
        <v>138.22499999999999</v>
      </c>
      <c r="J108" s="115" t="s">
        <v>1032</v>
      </c>
    </row>
    <row r="109" spans="1:10">
      <c r="A109" s="17" t="s">
        <v>340</v>
      </c>
      <c r="B109" s="100" t="s">
        <v>382</v>
      </c>
      <c r="C109" s="103" t="s">
        <v>637</v>
      </c>
      <c r="D109" s="104" t="s">
        <v>519</v>
      </c>
      <c r="E109" s="102">
        <v>125</v>
      </c>
      <c r="F109" s="25" t="s">
        <v>424</v>
      </c>
      <c r="G109" s="113">
        <f t="shared" si="39"/>
        <v>1.0572999999999999</v>
      </c>
      <c r="H109" s="114">
        <f t="shared" si="40"/>
        <v>46.521199999999993</v>
      </c>
      <c r="I109" s="105">
        <v>132.16249999999999</v>
      </c>
      <c r="J109" s="115" t="s">
        <v>1032</v>
      </c>
    </row>
    <row r="110" spans="1:10">
      <c r="A110" s="17" t="s">
        <v>340</v>
      </c>
      <c r="B110" s="100" t="s">
        <v>382</v>
      </c>
      <c r="C110" s="103" t="s">
        <v>596</v>
      </c>
      <c r="D110" s="104" t="s">
        <v>517</v>
      </c>
      <c r="E110" s="102">
        <v>100</v>
      </c>
      <c r="F110" s="25" t="s">
        <v>424</v>
      </c>
      <c r="G110" s="113">
        <f t="shared" si="39"/>
        <v>1.2222</v>
      </c>
      <c r="H110" s="114">
        <f t="shared" si="40"/>
        <v>53.776799999999994</v>
      </c>
      <c r="I110" s="105">
        <v>122.22</v>
      </c>
      <c r="J110" s="115" t="s">
        <v>1032</v>
      </c>
    </row>
    <row r="111" spans="1:10">
      <c r="A111" s="17" t="s">
        <v>340</v>
      </c>
      <c r="B111" s="100" t="s">
        <v>388</v>
      </c>
      <c r="C111" s="103" t="s">
        <v>950</v>
      </c>
      <c r="D111" s="104" t="s">
        <v>25</v>
      </c>
      <c r="E111" s="102">
        <v>400</v>
      </c>
      <c r="F111" s="25" t="s">
        <v>424</v>
      </c>
      <c r="G111" s="113">
        <f t="shared" si="39"/>
        <v>0.51939999999999997</v>
      </c>
      <c r="H111" s="114">
        <f t="shared" si="40"/>
        <v>22.8536</v>
      </c>
      <c r="I111" s="105">
        <v>207.76</v>
      </c>
      <c r="J111" s="115" t="s">
        <v>1032</v>
      </c>
    </row>
    <row r="112" spans="1:10">
      <c r="A112" s="17" t="s">
        <v>340</v>
      </c>
      <c r="B112" s="100" t="s">
        <v>388</v>
      </c>
      <c r="C112" s="103" t="s">
        <v>897</v>
      </c>
      <c r="D112" s="104" t="s">
        <v>3</v>
      </c>
      <c r="E112" s="102">
        <v>300</v>
      </c>
      <c r="F112" s="25" t="s">
        <v>424</v>
      </c>
      <c r="G112" s="113">
        <f t="shared" si="39"/>
        <v>0.63700000000000001</v>
      </c>
      <c r="H112" s="114">
        <f t="shared" si="40"/>
        <v>28.027999999999999</v>
      </c>
      <c r="I112" s="105">
        <v>191.1</v>
      </c>
      <c r="J112" s="115" t="s">
        <v>1032</v>
      </c>
    </row>
    <row r="113" spans="1:10">
      <c r="A113" s="17" t="s">
        <v>340</v>
      </c>
      <c r="B113" s="100" t="s">
        <v>388</v>
      </c>
      <c r="C113" s="103" t="s">
        <v>798</v>
      </c>
      <c r="D113" s="104" t="s">
        <v>515</v>
      </c>
      <c r="E113" s="102">
        <v>200</v>
      </c>
      <c r="F113" s="25" t="s">
        <v>424</v>
      </c>
      <c r="G113" s="113">
        <f t="shared" si="39"/>
        <v>0.79379999999999995</v>
      </c>
      <c r="H113" s="114">
        <f t="shared" si="40"/>
        <v>34.927199999999999</v>
      </c>
      <c r="I113" s="105">
        <v>158.76</v>
      </c>
      <c r="J113" s="115" t="s">
        <v>1032</v>
      </c>
    </row>
    <row r="114" spans="1:10">
      <c r="A114" s="17" t="s">
        <v>340</v>
      </c>
      <c r="B114" s="100" t="s">
        <v>388</v>
      </c>
      <c r="C114" s="103" t="s">
        <v>700</v>
      </c>
      <c r="D114" s="104" t="s">
        <v>514</v>
      </c>
      <c r="E114" s="102">
        <v>150</v>
      </c>
      <c r="F114" s="25" t="s">
        <v>424</v>
      </c>
      <c r="G114" s="113">
        <f t="shared" si="39"/>
        <v>0.93120000000000003</v>
      </c>
      <c r="H114" s="114">
        <f t="shared" si="40"/>
        <v>40.972799999999999</v>
      </c>
      <c r="I114" s="105">
        <v>139.68</v>
      </c>
      <c r="J114" s="115" t="s">
        <v>1032</v>
      </c>
    </row>
    <row r="115" spans="1:10">
      <c r="A115" s="17" t="s">
        <v>340</v>
      </c>
      <c r="B115" s="100" t="s">
        <v>388</v>
      </c>
      <c r="C115" s="103" t="s">
        <v>951</v>
      </c>
      <c r="D115" s="104" t="s">
        <v>25</v>
      </c>
      <c r="E115" s="102">
        <v>400</v>
      </c>
      <c r="F115" s="25" t="s">
        <v>424</v>
      </c>
      <c r="G115" s="113">
        <f t="shared" si="39"/>
        <v>0.51939999999999997</v>
      </c>
      <c r="H115" s="114">
        <f t="shared" si="40"/>
        <v>22.8536</v>
      </c>
      <c r="I115" s="105">
        <v>207.76</v>
      </c>
      <c r="J115" s="115" t="s">
        <v>1032</v>
      </c>
    </row>
    <row r="116" spans="1:10">
      <c r="A116" s="17" t="s">
        <v>340</v>
      </c>
      <c r="B116" s="100" t="s">
        <v>388</v>
      </c>
      <c r="C116" s="103" t="s">
        <v>952</v>
      </c>
      <c r="D116" s="104" t="s">
        <v>25</v>
      </c>
      <c r="E116" s="102">
        <v>400</v>
      </c>
      <c r="F116" s="25" t="s">
        <v>424</v>
      </c>
      <c r="G116" s="113">
        <f t="shared" si="39"/>
        <v>0.51939999999999997</v>
      </c>
      <c r="H116" s="114">
        <f t="shared" si="40"/>
        <v>22.8536</v>
      </c>
      <c r="I116" s="105">
        <v>207.76</v>
      </c>
      <c r="J116" s="115" t="s">
        <v>1032</v>
      </c>
    </row>
    <row r="117" spans="1:10">
      <c r="A117" s="17" t="s">
        <v>340</v>
      </c>
      <c r="B117" s="100" t="s">
        <v>388</v>
      </c>
      <c r="C117" s="103" t="s">
        <v>898</v>
      </c>
      <c r="D117" s="104" t="s">
        <v>3</v>
      </c>
      <c r="E117" s="102">
        <v>300</v>
      </c>
      <c r="F117" s="25" t="s">
        <v>424</v>
      </c>
      <c r="G117" s="113">
        <f t="shared" si="39"/>
        <v>0.63700000000000001</v>
      </c>
      <c r="H117" s="114">
        <f t="shared" si="40"/>
        <v>28.027999999999999</v>
      </c>
      <c r="I117" s="105">
        <v>191.1</v>
      </c>
      <c r="J117" s="115" t="s">
        <v>1032</v>
      </c>
    </row>
    <row r="118" spans="1:10">
      <c r="A118" s="17" t="s">
        <v>340</v>
      </c>
      <c r="B118" s="100" t="s">
        <v>388</v>
      </c>
      <c r="C118" s="103" t="s">
        <v>799</v>
      </c>
      <c r="D118" s="104" t="s">
        <v>515</v>
      </c>
      <c r="E118" s="102">
        <v>200</v>
      </c>
      <c r="F118" s="25" t="s">
        <v>424</v>
      </c>
      <c r="G118" s="113">
        <f t="shared" si="39"/>
        <v>0.79379999999999995</v>
      </c>
      <c r="H118" s="114">
        <f t="shared" si="40"/>
        <v>34.927199999999999</v>
      </c>
      <c r="I118" s="105">
        <v>158.76</v>
      </c>
      <c r="J118" s="115" t="s">
        <v>1032</v>
      </c>
    </row>
    <row r="119" spans="1:10">
      <c r="A119" s="17" t="s">
        <v>340</v>
      </c>
      <c r="B119" s="100" t="s">
        <v>388</v>
      </c>
      <c r="C119" s="103" t="s">
        <v>701</v>
      </c>
      <c r="D119" s="104" t="s">
        <v>514</v>
      </c>
      <c r="E119" s="102">
        <v>150</v>
      </c>
      <c r="F119" s="25" t="s">
        <v>424</v>
      </c>
      <c r="G119" s="113">
        <f t="shared" si="39"/>
        <v>0.93120000000000003</v>
      </c>
      <c r="H119" s="114">
        <f t="shared" si="40"/>
        <v>40.972799999999999</v>
      </c>
      <c r="I119" s="105">
        <v>139.68</v>
      </c>
      <c r="J119" s="115" t="s">
        <v>1032</v>
      </c>
    </row>
    <row r="120" spans="1:10">
      <c r="A120" s="17" t="s">
        <v>340</v>
      </c>
      <c r="B120" s="100" t="s">
        <v>388</v>
      </c>
      <c r="C120" s="103" t="s">
        <v>953</v>
      </c>
      <c r="D120" s="104" t="s">
        <v>25</v>
      </c>
      <c r="E120" s="102">
        <v>400</v>
      </c>
      <c r="F120" s="25" t="s">
        <v>424</v>
      </c>
      <c r="G120" s="113">
        <f t="shared" si="39"/>
        <v>0.51939999999999997</v>
      </c>
      <c r="H120" s="114">
        <f t="shared" si="40"/>
        <v>22.8536</v>
      </c>
      <c r="I120" s="105">
        <v>207.76</v>
      </c>
      <c r="J120" s="115" t="s">
        <v>1032</v>
      </c>
    </row>
    <row r="121" spans="1:10">
      <c r="A121" s="17" t="s">
        <v>340</v>
      </c>
      <c r="B121" s="100" t="s">
        <v>388</v>
      </c>
      <c r="C121" s="103" t="s">
        <v>899</v>
      </c>
      <c r="D121" s="104" t="s">
        <v>3</v>
      </c>
      <c r="E121" s="102">
        <v>300</v>
      </c>
      <c r="F121" s="25" t="s">
        <v>424</v>
      </c>
      <c r="G121" s="113">
        <f t="shared" si="39"/>
        <v>0.63700000000000001</v>
      </c>
      <c r="H121" s="114">
        <f t="shared" si="40"/>
        <v>28.027999999999999</v>
      </c>
      <c r="I121" s="105">
        <v>191.1</v>
      </c>
      <c r="J121" s="115" t="s">
        <v>1032</v>
      </c>
    </row>
    <row r="122" spans="1:10">
      <c r="A122" s="17" t="s">
        <v>340</v>
      </c>
      <c r="B122" s="100" t="s">
        <v>388</v>
      </c>
      <c r="C122" s="103" t="s">
        <v>954</v>
      </c>
      <c r="D122" s="104" t="s">
        <v>25</v>
      </c>
      <c r="E122" s="102">
        <v>400</v>
      </c>
      <c r="F122" s="25" t="s">
        <v>424</v>
      </c>
      <c r="G122" s="113">
        <f t="shared" si="39"/>
        <v>0.51939999999999997</v>
      </c>
      <c r="H122" s="114">
        <f t="shared" si="40"/>
        <v>22.8536</v>
      </c>
      <c r="I122" s="105">
        <v>207.76</v>
      </c>
      <c r="J122" s="115" t="s">
        <v>1032</v>
      </c>
    </row>
    <row r="123" spans="1:10">
      <c r="A123" s="17" t="s">
        <v>340</v>
      </c>
      <c r="B123" s="100" t="s">
        <v>388</v>
      </c>
      <c r="C123" s="103" t="s">
        <v>900</v>
      </c>
      <c r="D123" s="104" t="s">
        <v>3</v>
      </c>
      <c r="E123" s="102">
        <v>300</v>
      </c>
      <c r="F123" s="25" t="s">
        <v>424</v>
      </c>
      <c r="G123" s="113">
        <f t="shared" si="39"/>
        <v>0.63700000000000001</v>
      </c>
      <c r="H123" s="114">
        <f t="shared" si="40"/>
        <v>28.027999999999999</v>
      </c>
      <c r="I123" s="105">
        <v>191.1</v>
      </c>
      <c r="J123" s="115" t="s">
        <v>1032</v>
      </c>
    </row>
    <row r="124" spans="1:10">
      <c r="A124" s="17" t="s">
        <v>340</v>
      </c>
      <c r="B124" s="100" t="s">
        <v>388</v>
      </c>
      <c r="C124" s="103" t="s">
        <v>800</v>
      </c>
      <c r="D124" s="104" t="s">
        <v>515</v>
      </c>
      <c r="E124" s="102">
        <v>200</v>
      </c>
      <c r="F124" s="25" t="s">
        <v>424</v>
      </c>
      <c r="G124" s="113">
        <f t="shared" si="39"/>
        <v>0.79379999999999995</v>
      </c>
      <c r="H124" s="114">
        <f t="shared" si="40"/>
        <v>34.927199999999999</v>
      </c>
      <c r="I124" s="105">
        <v>158.76</v>
      </c>
      <c r="J124" s="115" t="s">
        <v>1032</v>
      </c>
    </row>
    <row r="125" spans="1:10">
      <c r="A125" s="17" t="s">
        <v>340</v>
      </c>
      <c r="B125" s="100" t="s">
        <v>388</v>
      </c>
      <c r="C125" s="103" t="s">
        <v>702</v>
      </c>
      <c r="D125" s="104" t="s">
        <v>514</v>
      </c>
      <c r="E125" s="102">
        <v>150</v>
      </c>
      <c r="F125" s="25" t="s">
        <v>424</v>
      </c>
      <c r="G125" s="113">
        <f t="shared" si="39"/>
        <v>0.93120000000000003</v>
      </c>
      <c r="H125" s="114">
        <f t="shared" si="40"/>
        <v>40.972799999999999</v>
      </c>
      <c r="I125" s="105">
        <v>139.68</v>
      </c>
      <c r="J125" s="115" t="s">
        <v>1032</v>
      </c>
    </row>
    <row r="126" spans="1:10">
      <c r="A126" s="17" t="s">
        <v>340</v>
      </c>
      <c r="B126" s="100" t="s">
        <v>388</v>
      </c>
      <c r="C126" s="103" t="s">
        <v>955</v>
      </c>
      <c r="D126" s="104" t="s">
        <v>25</v>
      </c>
      <c r="E126" s="102">
        <v>400</v>
      </c>
      <c r="F126" s="25" t="s">
        <v>424</v>
      </c>
      <c r="G126" s="113">
        <f t="shared" si="39"/>
        <v>0.51939999999999997</v>
      </c>
      <c r="H126" s="114">
        <f t="shared" si="40"/>
        <v>22.8536</v>
      </c>
      <c r="I126" s="105">
        <v>207.76</v>
      </c>
      <c r="J126" s="115" t="s">
        <v>1032</v>
      </c>
    </row>
    <row r="127" spans="1:10">
      <c r="A127" s="17" t="s">
        <v>340</v>
      </c>
      <c r="B127" s="100" t="s">
        <v>388</v>
      </c>
      <c r="C127" s="103" t="s">
        <v>901</v>
      </c>
      <c r="D127" s="104" t="s">
        <v>3</v>
      </c>
      <c r="E127" s="102">
        <v>300</v>
      </c>
      <c r="F127" s="25" t="s">
        <v>424</v>
      </c>
      <c r="G127" s="113">
        <f t="shared" si="39"/>
        <v>0.63700000000000001</v>
      </c>
      <c r="H127" s="114">
        <f t="shared" si="40"/>
        <v>28.027999999999999</v>
      </c>
      <c r="I127" s="105">
        <v>191.1</v>
      </c>
      <c r="J127" s="115" t="s">
        <v>1032</v>
      </c>
    </row>
    <row r="128" spans="1:10">
      <c r="A128" s="17" t="s">
        <v>340</v>
      </c>
      <c r="B128" s="100" t="s">
        <v>388</v>
      </c>
      <c r="C128" s="103" t="s">
        <v>801</v>
      </c>
      <c r="D128" s="104" t="s">
        <v>515</v>
      </c>
      <c r="E128" s="102">
        <v>200</v>
      </c>
      <c r="F128" s="25" t="s">
        <v>424</v>
      </c>
      <c r="G128" s="113">
        <f t="shared" si="39"/>
        <v>0.79379999999999995</v>
      </c>
      <c r="H128" s="114">
        <f t="shared" si="40"/>
        <v>34.927199999999999</v>
      </c>
      <c r="I128" s="105">
        <v>158.76</v>
      </c>
      <c r="J128" s="115" t="s">
        <v>1032</v>
      </c>
    </row>
    <row r="129" spans="1:10">
      <c r="A129" s="17" t="s">
        <v>340</v>
      </c>
      <c r="B129" s="100" t="s">
        <v>388</v>
      </c>
      <c r="C129" s="103" t="s">
        <v>703</v>
      </c>
      <c r="D129" s="104" t="s">
        <v>514</v>
      </c>
      <c r="E129" s="102">
        <v>150</v>
      </c>
      <c r="F129" s="25" t="s">
        <v>424</v>
      </c>
      <c r="G129" s="113">
        <f t="shared" si="39"/>
        <v>0.93120000000000003</v>
      </c>
      <c r="H129" s="114">
        <f t="shared" si="40"/>
        <v>40.972799999999999</v>
      </c>
      <c r="I129" s="105">
        <v>139.68</v>
      </c>
      <c r="J129" s="115" t="s">
        <v>1032</v>
      </c>
    </row>
    <row r="130" spans="1:10">
      <c r="A130" s="17" t="s">
        <v>340</v>
      </c>
      <c r="B130" s="51" t="s">
        <v>505</v>
      </c>
      <c r="C130" s="6" t="s">
        <v>353</v>
      </c>
      <c r="D130" s="9" t="s">
        <v>25</v>
      </c>
      <c r="E130" s="8" t="s">
        <v>390</v>
      </c>
      <c r="F130" s="25" t="s">
        <v>424</v>
      </c>
      <c r="G130" s="26">
        <v>0.37753814999999996</v>
      </c>
      <c r="H130" s="27">
        <v>16.611678599999998</v>
      </c>
      <c r="I130" s="27">
        <f>G130*E130</f>
        <v>151.01525999999998</v>
      </c>
      <c r="J130" s="116" t="s">
        <v>1033</v>
      </c>
    </row>
    <row r="131" spans="1:10">
      <c r="A131" s="17" t="s">
        <v>340</v>
      </c>
      <c r="B131" s="100" t="s">
        <v>382</v>
      </c>
      <c r="C131" s="103" t="s">
        <v>944</v>
      </c>
      <c r="D131" s="104" t="s">
        <v>25</v>
      </c>
      <c r="E131" s="102">
        <v>400</v>
      </c>
      <c r="F131" s="25" t="s">
        <v>424</v>
      </c>
      <c r="G131" s="113">
        <f t="shared" ref="G131:G136" si="41">I131/E131</f>
        <v>0.50960000000000005</v>
      </c>
      <c r="H131" s="114">
        <f t="shared" ref="H131:H136" si="42">G131*44</f>
        <v>22.422400000000003</v>
      </c>
      <c r="I131" s="105">
        <v>203.84</v>
      </c>
      <c r="J131" s="115" t="s">
        <v>1032</v>
      </c>
    </row>
    <row r="132" spans="1:10">
      <c r="A132" s="17" t="s">
        <v>340</v>
      </c>
      <c r="B132" s="100" t="s">
        <v>382</v>
      </c>
      <c r="C132" s="103" t="s">
        <v>887</v>
      </c>
      <c r="D132" s="104" t="s">
        <v>3</v>
      </c>
      <c r="E132" s="102">
        <v>300</v>
      </c>
      <c r="F132" s="25" t="s">
        <v>424</v>
      </c>
      <c r="G132" s="113">
        <f t="shared" si="41"/>
        <v>0.62719999999999998</v>
      </c>
      <c r="H132" s="114">
        <f t="shared" si="42"/>
        <v>27.596799999999998</v>
      </c>
      <c r="I132" s="105">
        <v>188.16</v>
      </c>
      <c r="J132" s="115" t="s">
        <v>1032</v>
      </c>
    </row>
    <row r="133" spans="1:10">
      <c r="A133" s="17" t="s">
        <v>340</v>
      </c>
      <c r="B133" s="100" t="s">
        <v>382</v>
      </c>
      <c r="C133" s="103" t="s">
        <v>784</v>
      </c>
      <c r="D133" s="104" t="s">
        <v>515</v>
      </c>
      <c r="E133" s="102">
        <v>200</v>
      </c>
      <c r="F133" s="25" t="s">
        <v>424</v>
      </c>
      <c r="G133" s="113">
        <f t="shared" si="41"/>
        <v>0.7742</v>
      </c>
      <c r="H133" s="114">
        <f t="shared" si="42"/>
        <v>34.064799999999998</v>
      </c>
      <c r="I133" s="105">
        <v>154.84</v>
      </c>
      <c r="J133" s="115" t="s">
        <v>1032</v>
      </c>
    </row>
    <row r="134" spans="1:10">
      <c r="A134" s="17" t="s">
        <v>340</v>
      </c>
      <c r="B134" s="100" t="s">
        <v>382</v>
      </c>
      <c r="C134" s="103" t="s">
        <v>689</v>
      </c>
      <c r="D134" s="104" t="s">
        <v>514</v>
      </c>
      <c r="E134" s="102">
        <v>150</v>
      </c>
      <c r="F134" s="25" t="s">
        <v>424</v>
      </c>
      <c r="G134" s="113">
        <f t="shared" si="41"/>
        <v>0.92149999999999999</v>
      </c>
      <c r="H134" s="114">
        <f t="shared" si="42"/>
        <v>40.545999999999999</v>
      </c>
      <c r="I134" s="105">
        <v>138.22499999999999</v>
      </c>
      <c r="J134" s="115" t="s">
        <v>1032</v>
      </c>
    </row>
    <row r="135" spans="1:10">
      <c r="A135" s="17" t="s">
        <v>340</v>
      </c>
      <c r="B135" s="100" t="s">
        <v>382</v>
      </c>
      <c r="C135" s="103" t="s">
        <v>638</v>
      </c>
      <c r="D135" s="104" t="s">
        <v>519</v>
      </c>
      <c r="E135" s="102">
        <v>125</v>
      </c>
      <c r="F135" s="25" t="s">
        <v>424</v>
      </c>
      <c r="G135" s="113">
        <f t="shared" si="41"/>
        <v>1.0572999999999999</v>
      </c>
      <c r="H135" s="114">
        <f t="shared" si="42"/>
        <v>46.521199999999993</v>
      </c>
      <c r="I135" s="105">
        <v>132.16249999999999</v>
      </c>
      <c r="J135" s="115" t="s">
        <v>1032</v>
      </c>
    </row>
    <row r="136" spans="1:10">
      <c r="A136" s="17" t="s">
        <v>340</v>
      </c>
      <c r="B136" s="100" t="s">
        <v>382</v>
      </c>
      <c r="C136" s="103" t="s">
        <v>597</v>
      </c>
      <c r="D136" s="104" t="s">
        <v>517</v>
      </c>
      <c r="E136" s="102">
        <v>100</v>
      </c>
      <c r="F136" s="25" t="s">
        <v>424</v>
      </c>
      <c r="G136" s="113">
        <f t="shared" si="41"/>
        <v>1.2222</v>
      </c>
      <c r="H136" s="114">
        <f t="shared" si="42"/>
        <v>53.776799999999994</v>
      </c>
      <c r="I136" s="105">
        <v>122.22</v>
      </c>
      <c r="J136" s="115" t="s">
        <v>1032</v>
      </c>
    </row>
    <row r="137" spans="1:10">
      <c r="A137" s="17" t="s">
        <v>340</v>
      </c>
      <c r="B137" s="17" t="s">
        <v>505</v>
      </c>
      <c r="C137" s="6" t="s">
        <v>354</v>
      </c>
      <c r="D137" s="9" t="s">
        <v>25</v>
      </c>
      <c r="E137" s="8" t="s">
        <v>390</v>
      </c>
      <c r="F137" s="25" t="s">
        <v>424</v>
      </c>
      <c r="G137" s="26">
        <v>0.37753814999999996</v>
      </c>
      <c r="H137" s="27">
        <v>16.611678599999998</v>
      </c>
      <c r="I137" s="27">
        <f t="shared" ref="I137:I138" si="43">G137*E137</f>
        <v>151.01525999999998</v>
      </c>
      <c r="J137" s="116" t="s">
        <v>1033</v>
      </c>
    </row>
    <row r="138" spans="1:10">
      <c r="A138" s="17" t="s">
        <v>340</v>
      </c>
      <c r="B138" s="17" t="s">
        <v>385</v>
      </c>
      <c r="C138" s="6" t="s">
        <v>355</v>
      </c>
      <c r="D138" s="9" t="s">
        <v>25</v>
      </c>
      <c r="E138" s="8" t="s">
        <v>390</v>
      </c>
      <c r="F138" s="25" t="s">
        <v>424</v>
      </c>
      <c r="G138" s="26">
        <v>0.4118598</v>
      </c>
      <c r="H138" s="27">
        <v>18.121831199999999</v>
      </c>
      <c r="I138" s="27">
        <f t="shared" si="43"/>
        <v>164.74392</v>
      </c>
      <c r="J138" s="116" t="s">
        <v>1033</v>
      </c>
    </row>
    <row r="139" spans="1:10">
      <c r="A139" s="17" t="s">
        <v>340</v>
      </c>
      <c r="B139" s="109" t="s">
        <v>523</v>
      </c>
      <c r="C139" s="103" t="s">
        <v>1023</v>
      </c>
      <c r="D139" s="104" t="s">
        <v>25</v>
      </c>
      <c r="E139" s="102">
        <v>400</v>
      </c>
      <c r="F139" s="25" t="s">
        <v>424</v>
      </c>
      <c r="G139" s="113">
        <f t="shared" ref="G139:G142" si="44">I139/E139</f>
        <v>1.1299999999999999</v>
      </c>
      <c r="H139" s="114">
        <f t="shared" ref="H139:H142" si="45">G139*44</f>
        <v>49.72</v>
      </c>
      <c r="I139" s="105">
        <v>452</v>
      </c>
      <c r="J139" s="115" t="s">
        <v>1032</v>
      </c>
    </row>
    <row r="140" spans="1:10">
      <c r="A140" s="17" t="s">
        <v>340</v>
      </c>
      <c r="B140" s="109" t="s">
        <v>523</v>
      </c>
      <c r="C140" s="103" t="s">
        <v>1000</v>
      </c>
      <c r="D140" s="104" t="s">
        <v>515</v>
      </c>
      <c r="E140" s="102">
        <v>200</v>
      </c>
      <c r="F140" s="25" t="s">
        <v>424</v>
      </c>
      <c r="G140" s="113">
        <f t="shared" si="44"/>
        <v>1.3719999999999999</v>
      </c>
      <c r="H140" s="114">
        <f t="shared" si="45"/>
        <v>60.367999999999995</v>
      </c>
      <c r="I140" s="105">
        <v>274.39999999999998</v>
      </c>
      <c r="J140" s="115" t="s">
        <v>1032</v>
      </c>
    </row>
    <row r="141" spans="1:10">
      <c r="A141" s="17" t="s">
        <v>340</v>
      </c>
      <c r="B141" s="100" t="s">
        <v>388</v>
      </c>
      <c r="C141" s="103" t="s">
        <v>851</v>
      </c>
      <c r="D141" s="104" t="s">
        <v>25</v>
      </c>
      <c r="E141" s="102">
        <v>400</v>
      </c>
      <c r="F141" s="25" t="s">
        <v>424</v>
      </c>
      <c r="G141" s="113">
        <f t="shared" si="44"/>
        <v>0.4214</v>
      </c>
      <c r="H141" s="114">
        <f t="shared" si="45"/>
        <v>18.541599999999999</v>
      </c>
      <c r="I141" s="105">
        <v>168.56</v>
      </c>
      <c r="J141" s="115" t="s">
        <v>1032</v>
      </c>
    </row>
    <row r="142" spans="1:10">
      <c r="A142" s="17" t="s">
        <v>340</v>
      </c>
      <c r="B142" s="100" t="s">
        <v>388</v>
      </c>
      <c r="C142" s="103" t="s">
        <v>825</v>
      </c>
      <c r="D142" s="104" t="s">
        <v>3</v>
      </c>
      <c r="E142" s="102">
        <v>300</v>
      </c>
      <c r="F142" s="25" t="s">
        <v>424</v>
      </c>
      <c r="G142" s="113">
        <f t="shared" si="44"/>
        <v>0.53899999999999992</v>
      </c>
      <c r="H142" s="114">
        <f t="shared" si="45"/>
        <v>23.715999999999998</v>
      </c>
      <c r="I142" s="105">
        <v>161.69999999999999</v>
      </c>
      <c r="J142" s="115" t="s">
        <v>1032</v>
      </c>
    </row>
    <row r="143" spans="1:10">
      <c r="A143" s="17" t="s">
        <v>340</v>
      </c>
      <c r="B143" s="17" t="s">
        <v>384</v>
      </c>
      <c r="C143" s="6" t="s">
        <v>300</v>
      </c>
      <c r="D143" s="7" t="s">
        <v>25</v>
      </c>
      <c r="E143" s="8" t="s">
        <v>390</v>
      </c>
      <c r="F143" s="25" t="s">
        <v>424</v>
      </c>
      <c r="G143" s="26">
        <v>0.53807489999999991</v>
      </c>
      <c r="H143" s="27">
        <v>23.675295599999995</v>
      </c>
      <c r="I143" s="27">
        <f t="shared" ref="I143:I144" si="46">G143*E143</f>
        <v>215.22995999999998</v>
      </c>
      <c r="J143" s="116" t="s">
        <v>1033</v>
      </c>
    </row>
    <row r="144" spans="1:10">
      <c r="A144" s="17" t="s">
        <v>340</v>
      </c>
      <c r="B144" s="17" t="s">
        <v>384</v>
      </c>
      <c r="C144" s="6" t="s">
        <v>301</v>
      </c>
      <c r="D144" s="7" t="s">
        <v>25</v>
      </c>
      <c r="E144" s="8" t="s">
        <v>390</v>
      </c>
      <c r="F144" s="25" t="s">
        <v>424</v>
      </c>
      <c r="G144" s="26">
        <v>0.53807489999999991</v>
      </c>
      <c r="H144" s="27">
        <v>23.675295599999995</v>
      </c>
      <c r="I144" s="27">
        <f t="shared" si="46"/>
        <v>215.22995999999998</v>
      </c>
      <c r="J144" s="116" t="s">
        <v>1033</v>
      </c>
    </row>
    <row r="145" spans="1:10">
      <c r="A145" s="17" t="s">
        <v>340</v>
      </c>
      <c r="B145" s="109" t="s">
        <v>522</v>
      </c>
      <c r="C145" s="103" t="s">
        <v>919</v>
      </c>
      <c r="D145" s="104" t="s">
        <v>3</v>
      </c>
      <c r="E145" s="102">
        <v>300</v>
      </c>
      <c r="F145" s="25" t="s">
        <v>424</v>
      </c>
      <c r="G145" s="113">
        <f t="shared" ref="G145:G153" si="47">I145/E145</f>
        <v>0.63700000000000001</v>
      </c>
      <c r="H145" s="114">
        <f t="shared" ref="H145:H153" si="48">G145*44</f>
        <v>28.027999999999999</v>
      </c>
      <c r="I145" s="105">
        <v>191.1</v>
      </c>
      <c r="J145" s="115" t="s">
        <v>1032</v>
      </c>
    </row>
    <row r="146" spans="1:10">
      <c r="A146" s="17" t="s">
        <v>340</v>
      </c>
      <c r="B146" s="109" t="s">
        <v>522</v>
      </c>
      <c r="C146" s="103" t="s">
        <v>727</v>
      </c>
      <c r="D146" s="104" t="s">
        <v>514</v>
      </c>
      <c r="E146" s="102">
        <v>150</v>
      </c>
      <c r="F146" s="25" t="s">
        <v>424</v>
      </c>
      <c r="G146" s="113">
        <f t="shared" si="47"/>
        <v>0.93120000000000003</v>
      </c>
      <c r="H146" s="114">
        <f t="shared" si="48"/>
        <v>40.972799999999999</v>
      </c>
      <c r="I146" s="105">
        <v>139.68</v>
      </c>
      <c r="J146" s="115" t="s">
        <v>1032</v>
      </c>
    </row>
    <row r="147" spans="1:10">
      <c r="A147" s="17" t="s">
        <v>340</v>
      </c>
      <c r="B147" s="100" t="s">
        <v>388</v>
      </c>
      <c r="C147" s="103" t="s">
        <v>852</v>
      </c>
      <c r="D147" s="104" t="s">
        <v>25</v>
      </c>
      <c r="E147" s="102">
        <v>400</v>
      </c>
      <c r="F147" s="25" t="s">
        <v>424</v>
      </c>
      <c r="G147" s="113">
        <f t="shared" si="47"/>
        <v>0.4214</v>
      </c>
      <c r="H147" s="114">
        <f t="shared" si="48"/>
        <v>18.541599999999999</v>
      </c>
      <c r="I147" s="105">
        <v>168.56</v>
      </c>
      <c r="J147" s="115" t="s">
        <v>1032</v>
      </c>
    </row>
    <row r="148" spans="1:10">
      <c r="A148" s="17" t="s">
        <v>340</v>
      </c>
      <c r="B148" s="100" t="s">
        <v>388</v>
      </c>
      <c r="C148" s="103" t="s">
        <v>826</v>
      </c>
      <c r="D148" s="104" t="s">
        <v>3</v>
      </c>
      <c r="E148" s="102">
        <v>300</v>
      </c>
      <c r="F148" s="25" t="s">
        <v>424</v>
      </c>
      <c r="G148" s="113">
        <f t="shared" si="47"/>
        <v>0.53899999999999992</v>
      </c>
      <c r="H148" s="114">
        <f t="shared" si="48"/>
        <v>23.715999999999998</v>
      </c>
      <c r="I148" s="105">
        <v>161.69999999999999</v>
      </c>
      <c r="J148" s="115" t="s">
        <v>1032</v>
      </c>
    </row>
    <row r="149" spans="1:10">
      <c r="A149" s="17" t="s">
        <v>340</v>
      </c>
      <c r="B149" s="100" t="s">
        <v>388</v>
      </c>
      <c r="C149" s="103" t="s">
        <v>665</v>
      </c>
      <c r="D149" s="104" t="s">
        <v>515</v>
      </c>
      <c r="E149" s="102">
        <v>200</v>
      </c>
      <c r="F149" s="25" t="s">
        <v>424</v>
      </c>
      <c r="G149" s="113">
        <f t="shared" si="47"/>
        <v>0.68870000000000009</v>
      </c>
      <c r="H149" s="114">
        <f t="shared" si="48"/>
        <v>30.302800000000005</v>
      </c>
      <c r="I149" s="105">
        <v>137.74</v>
      </c>
      <c r="J149" s="115" t="s">
        <v>1032</v>
      </c>
    </row>
    <row r="150" spans="1:10">
      <c r="A150" s="17" t="s">
        <v>340</v>
      </c>
      <c r="B150" s="100" t="s">
        <v>388</v>
      </c>
      <c r="C150" s="103" t="s">
        <v>608</v>
      </c>
      <c r="D150" s="104" t="s">
        <v>514</v>
      </c>
      <c r="E150" s="102">
        <v>150</v>
      </c>
      <c r="F150" s="25" t="s">
        <v>424</v>
      </c>
      <c r="G150" s="113">
        <f t="shared" si="47"/>
        <v>0.83419999999999994</v>
      </c>
      <c r="H150" s="114">
        <f t="shared" si="48"/>
        <v>36.704799999999999</v>
      </c>
      <c r="I150" s="105">
        <v>125.13</v>
      </c>
      <c r="J150" s="115" t="s">
        <v>1032</v>
      </c>
    </row>
    <row r="151" spans="1:10">
      <c r="A151" s="17" t="s">
        <v>340</v>
      </c>
      <c r="B151" s="100" t="s">
        <v>388</v>
      </c>
      <c r="C151" s="103" t="s">
        <v>827</v>
      </c>
      <c r="D151" s="104" t="s">
        <v>3</v>
      </c>
      <c r="E151" s="102">
        <v>300</v>
      </c>
      <c r="F151" s="25" t="s">
        <v>424</v>
      </c>
      <c r="G151" s="113">
        <f t="shared" si="47"/>
        <v>0.53899999999999992</v>
      </c>
      <c r="H151" s="114">
        <f t="shared" si="48"/>
        <v>23.715999999999998</v>
      </c>
      <c r="I151" s="105">
        <v>161.69999999999999</v>
      </c>
      <c r="J151" s="115" t="s">
        <v>1032</v>
      </c>
    </row>
    <row r="152" spans="1:10">
      <c r="A152" s="17" t="s">
        <v>340</v>
      </c>
      <c r="B152" s="100" t="s">
        <v>388</v>
      </c>
      <c r="C152" s="103" t="s">
        <v>666</v>
      </c>
      <c r="D152" s="104" t="s">
        <v>515</v>
      </c>
      <c r="E152" s="102">
        <v>200</v>
      </c>
      <c r="F152" s="25" t="s">
        <v>424</v>
      </c>
      <c r="G152" s="113">
        <f t="shared" si="47"/>
        <v>0.68870000000000009</v>
      </c>
      <c r="H152" s="114">
        <f t="shared" si="48"/>
        <v>30.302800000000005</v>
      </c>
      <c r="I152" s="105">
        <v>137.74</v>
      </c>
      <c r="J152" s="115" t="s">
        <v>1032</v>
      </c>
    </row>
    <row r="153" spans="1:10">
      <c r="A153" s="17" t="s">
        <v>340</v>
      </c>
      <c r="B153" s="100" t="s">
        <v>388</v>
      </c>
      <c r="C153" s="103" t="s">
        <v>609</v>
      </c>
      <c r="D153" s="104" t="s">
        <v>514</v>
      </c>
      <c r="E153" s="102">
        <v>150</v>
      </c>
      <c r="F153" s="25" t="s">
        <v>424</v>
      </c>
      <c r="G153" s="113">
        <f t="shared" si="47"/>
        <v>0.83419999999999994</v>
      </c>
      <c r="H153" s="114">
        <f t="shared" si="48"/>
        <v>36.704799999999999</v>
      </c>
      <c r="I153" s="105">
        <v>125.13</v>
      </c>
      <c r="J153" s="115" t="s">
        <v>1032</v>
      </c>
    </row>
    <row r="154" spans="1:10">
      <c r="A154" s="17" t="s">
        <v>340</v>
      </c>
      <c r="B154" s="17" t="s">
        <v>387</v>
      </c>
      <c r="C154" s="6" t="s">
        <v>318</v>
      </c>
      <c r="D154" s="7" t="s">
        <v>25</v>
      </c>
      <c r="E154" s="8" t="s">
        <v>390</v>
      </c>
      <c r="F154" s="25" t="s">
        <v>424</v>
      </c>
      <c r="G154" s="26">
        <v>0.41333600000000004</v>
      </c>
      <c r="H154" s="27">
        <v>18.186784000000003</v>
      </c>
      <c r="I154" s="27">
        <f>G154*E154</f>
        <v>165.33440000000002</v>
      </c>
      <c r="J154" s="116" t="s">
        <v>1033</v>
      </c>
    </row>
    <row r="155" spans="1:10">
      <c r="A155" s="17" t="s">
        <v>340</v>
      </c>
      <c r="B155" s="109" t="s">
        <v>516</v>
      </c>
      <c r="C155" s="103" t="s">
        <v>756</v>
      </c>
      <c r="D155" s="104" t="s">
        <v>3</v>
      </c>
      <c r="E155" s="102">
        <v>300</v>
      </c>
      <c r="F155" s="25" t="s">
        <v>424</v>
      </c>
      <c r="G155" s="113">
        <f t="shared" ref="G155:G156" si="49">I155/E155</f>
        <v>0.48499999999999999</v>
      </c>
      <c r="H155" s="114">
        <f t="shared" ref="H155:H156" si="50">G155*44</f>
        <v>21.34</v>
      </c>
      <c r="I155" s="105">
        <v>145.5</v>
      </c>
      <c r="J155" s="115" t="s">
        <v>1032</v>
      </c>
    </row>
    <row r="156" spans="1:10">
      <c r="A156" s="17" t="s">
        <v>340</v>
      </c>
      <c r="B156" s="109" t="s">
        <v>516</v>
      </c>
      <c r="C156" s="103" t="s">
        <v>584</v>
      </c>
      <c r="D156" s="104" t="s">
        <v>515</v>
      </c>
      <c r="E156" s="102">
        <v>200</v>
      </c>
      <c r="F156" s="25" t="s">
        <v>424</v>
      </c>
      <c r="G156" s="113">
        <f t="shared" si="49"/>
        <v>0.60140000000000005</v>
      </c>
      <c r="H156" s="114">
        <f t="shared" si="50"/>
        <v>26.461600000000001</v>
      </c>
      <c r="I156" s="105">
        <v>120.28</v>
      </c>
      <c r="J156" s="115" t="s">
        <v>1032</v>
      </c>
    </row>
    <row r="157" spans="1:10">
      <c r="A157" s="17" t="s">
        <v>340</v>
      </c>
      <c r="B157" s="17" t="s">
        <v>382</v>
      </c>
      <c r="C157" s="6" t="s">
        <v>289</v>
      </c>
      <c r="D157" s="7" t="s">
        <v>25</v>
      </c>
      <c r="E157" s="8" t="s">
        <v>390</v>
      </c>
      <c r="F157" s="25" t="s">
        <v>424</v>
      </c>
      <c r="G157" s="26">
        <v>0.5181462</v>
      </c>
      <c r="H157" s="27">
        <v>22.7984328</v>
      </c>
      <c r="I157" s="27">
        <f>G157*E157</f>
        <v>207.25847999999999</v>
      </c>
      <c r="J157" s="116" t="s">
        <v>1033</v>
      </c>
    </row>
    <row r="158" spans="1:10">
      <c r="A158" s="17" t="s">
        <v>340</v>
      </c>
      <c r="B158" s="100" t="s">
        <v>382</v>
      </c>
      <c r="C158" s="103" t="s">
        <v>945</v>
      </c>
      <c r="D158" s="104" t="s">
        <v>25</v>
      </c>
      <c r="E158" s="102">
        <v>400</v>
      </c>
      <c r="F158" s="25" t="s">
        <v>424</v>
      </c>
      <c r="G158" s="113">
        <f t="shared" ref="G158:G166" si="51">I158/E158</f>
        <v>0.50960000000000005</v>
      </c>
      <c r="H158" s="114">
        <f t="shared" ref="H158:H166" si="52">G158*44</f>
        <v>22.422400000000003</v>
      </c>
      <c r="I158" s="105">
        <v>203.84</v>
      </c>
      <c r="J158" s="115" t="s">
        <v>1032</v>
      </c>
    </row>
    <row r="159" spans="1:10">
      <c r="A159" s="17" t="s">
        <v>340</v>
      </c>
      <c r="B159" s="100" t="s">
        <v>382</v>
      </c>
      <c r="C159" s="103" t="s">
        <v>888</v>
      </c>
      <c r="D159" s="104" t="s">
        <v>3</v>
      </c>
      <c r="E159" s="102">
        <v>300</v>
      </c>
      <c r="F159" s="25" t="s">
        <v>424</v>
      </c>
      <c r="G159" s="113">
        <f t="shared" si="51"/>
        <v>0.62719999999999998</v>
      </c>
      <c r="H159" s="114">
        <f t="shared" si="52"/>
        <v>27.596799999999998</v>
      </c>
      <c r="I159" s="105">
        <v>188.16</v>
      </c>
      <c r="J159" s="115" t="s">
        <v>1032</v>
      </c>
    </row>
    <row r="160" spans="1:10">
      <c r="A160" s="17" t="s">
        <v>340</v>
      </c>
      <c r="B160" s="100" t="s">
        <v>382</v>
      </c>
      <c r="C160" s="103" t="s">
        <v>785</v>
      </c>
      <c r="D160" s="104" t="s">
        <v>515</v>
      </c>
      <c r="E160" s="102">
        <v>200</v>
      </c>
      <c r="F160" s="25" t="s">
        <v>424</v>
      </c>
      <c r="G160" s="113">
        <f t="shared" si="51"/>
        <v>0.7742</v>
      </c>
      <c r="H160" s="114">
        <f t="shared" si="52"/>
        <v>34.064799999999998</v>
      </c>
      <c r="I160" s="105">
        <v>154.84</v>
      </c>
      <c r="J160" s="115" t="s">
        <v>1032</v>
      </c>
    </row>
    <row r="161" spans="1:10">
      <c r="A161" s="17" t="s">
        <v>340</v>
      </c>
      <c r="B161" s="100" t="s">
        <v>382</v>
      </c>
      <c r="C161" s="103" t="s">
        <v>690</v>
      </c>
      <c r="D161" s="104" t="s">
        <v>514</v>
      </c>
      <c r="E161" s="102">
        <v>150</v>
      </c>
      <c r="F161" s="25" t="s">
        <v>424</v>
      </c>
      <c r="G161" s="113">
        <f t="shared" si="51"/>
        <v>0.92149999999999999</v>
      </c>
      <c r="H161" s="114">
        <f t="shared" si="52"/>
        <v>40.545999999999999</v>
      </c>
      <c r="I161" s="105">
        <v>138.22499999999999</v>
      </c>
      <c r="J161" s="115" t="s">
        <v>1032</v>
      </c>
    </row>
    <row r="162" spans="1:10">
      <c r="A162" s="17" t="s">
        <v>340</v>
      </c>
      <c r="B162" s="100" t="s">
        <v>382</v>
      </c>
      <c r="C162" s="103" t="s">
        <v>639</v>
      </c>
      <c r="D162" s="104" t="s">
        <v>519</v>
      </c>
      <c r="E162" s="102">
        <v>125</v>
      </c>
      <c r="F162" s="25" t="s">
        <v>424</v>
      </c>
      <c r="G162" s="113">
        <f t="shared" si="51"/>
        <v>1.0572999999999999</v>
      </c>
      <c r="H162" s="114">
        <f t="shared" si="52"/>
        <v>46.521199999999993</v>
      </c>
      <c r="I162" s="105">
        <v>132.16249999999999</v>
      </c>
      <c r="J162" s="115" t="s">
        <v>1032</v>
      </c>
    </row>
    <row r="163" spans="1:10">
      <c r="A163" s="17" t="s">
        <v>340</v>
      </c>
      <c r="B163" s="100" t="s">
        <v>382</v>
      </c>
      <c r="C163" s="103" t="s">
        <v>598</v>
      </c>
      <c r="D163" s="104" t="s">
        <v>517</v>
      </c>
      <c r="E163" s="102">
        <v>100</v>
      </c>
      <c r="F163" s="25" t="s">
        <v>424</v>
      </c>
      <c r="G163" s="113">
        <f t="shared" si="51"/>
        <v>1.2222</v>
      </c>
      <c r="H163" s="114">
        <f t="shared" si="52"/>
        <v>53.776799999999994</v>
      </c>
      <c r="I163" s="105">
        <v>122.22</v>
      </c>
      <c r="J163" s="115" t="s">
        <v>1032</v>
      </c>
    </row>
    <row r="164" spans="1:10">
      <c r="A164" s="17" t="s">
        <v>340</v>
      </c>
      <c r="B164" s="109" t="s">
        <v>518</v>
      </c>
      <c r="C164" s="103" t="s">
        <v>1007</v>
      </c>
      <c r="D164" s="104" t="s">
        <v>25</v>
      </c>
      <c r="E164" s="102">
        <v>400</v>
      </c>
      <c r="F164" s="25" t="s">
        <v>424</v>
      </c>
      <c r="G164" s="113">
        <f t="shared" si="51"/>
        <v>0.87</v>
      </c>
      <c r="H164" s="114">
        <f t="shared" si="52"/>
        <v>38.28</v>
      </c>
      <c r="I164" s="105">
        <v>348</v>
      </c>
      <c r="J164" s="115" t="s">
        <v>1032</v>
      </c>
    </row>
    <row r="165" spans="1:10">
      <c r="A165" s="17" t="s">
        <v>340</v>
      </c>
      <c r="B165" s="109" t="s">
        <v>518</v>
      </c>
      <c r="C165" s="103" t="s">
        <v>1006</v>
      </c>
      <c r="D165" s="104" t="s">
        <v>3</v>
      </c>
      <c r="E165" s="102">
        <v>300</v>
      </c>
      <c r="F165" s="25" t="s">
        <v>424</v>
      </c>
      <c r="G165" s="113">
        <f t="shared" si="51"/>
        <v>0.97020000000000006</v>
      </c>
      <c r="H165" s="114">
        <f t="shared" si="52"/>
        <v>42.688800000000001</v>
      </c>
      <c r="I165" s="105">
        <v>291.06</v>
      </c>
      <c r="J165" s="115" t="s">
        <v>1032</v>
      </c>
    </row>
    <row r="166" spans="1:10">
      <c r="A166" s="17" t="s">
        <v>340</v>
      </c>
      <c r="B166" s="109" t="s">
        <v>518</v>
      </c>
      <c r="C166" s="103" t="s">
        <v>993</v>
      </c>
      <c r="D166" s="104" t="s">
        <v>515</v>
      </c>
      <c r="E166" s="102">
        <v>200</v>
      </c>
      <c r="F166" s="25" t="s">
        <v>424</v>
      </c>
      <c r="G166" s="113">
        <f t="shared" si="51"/>
        <v>1.127</v>
      </c>
      <c r="H166" s="114">
        <f t="shared" si="52"/>
        <v>49.588000000000001</v>
      </c>
      <c r="I166" s="105">
        <v>225.4</v>
      </c>
      <c r="J166" s="115" t="s">
        <v>1032</v>
      </c>
    </row>
    <row r="167" spans="1:10">
      <c r="A167" s="51" t="s">
        <v>340</v>
      </c>
      <c r="B167" s="51" t="s">
        <v>387</v>
      </c>
      <c r="C167" s="93" t="s">
        <v>335</v>
      </c>
      <c r="D167" s="94" t="s">
        <v>25</v>
      </c>
      <c r="E167" s="8" t="s">
        <v>390</v>
      </c>
      <c r="F167" s="25" t="s">
        <v>424</v>
      </c>
      <c r="G167" s="26">
        <v>0.55800360000000004</v>
      </c>
      <c r="H167" s="27">
        <v>24.552158400000003</v>
      </c>
      <c r="I167" s="17"/>
      <c r="J167" s="117" t="s">
        <v>1033</v>
      </c>
    </row>
    <row r="168" spans="1:10">
      <c r="A168" s="17" t="s">
        <v>340</v>
      </c>
      <c r="B168" s="109" t="s">
        <v>516</v>
      </c>
      <c r="C168" s="103" t="s">
        <v>924</v>
      </c>
      <c r="D168" s="104" t="s">
        <v>3</v>
      </c>
      <c r="E168" s="102">
        <v>300</v>
      </c>
      <c r="F168" s="25" t="s">
        <v>424</v>
      </c>
      <c r="G168" s="113">
        <f t="shared" ref="G168:G188" si="53">I168/E168</f>
        <v>0.65659999999999996</v>
      </c>
      <c r="H168" s="114">
        <f t="shared" ref="H168:H188" si="54">G168*44</f>
        <v>28.8904</v>
      </c>
      <c r="I168" s="105">
        <v>196.98</v>
      </c>
      <c r="J168" s="115" t="s">
        <v>1032</v>
      </c>
    </row>
    <row r="169" spans="1:10">
      <c r="A169" s="17" t="s">
        <v>340</v>
      </c>
      <c r="B169" s="109" t="s">
        <v>516</v>
      </c>
      <c r="C169" s="103" t="s">
        <v>838</v>
      </c>
      <c r="D169" s="104" t="s">
        <v>515</v>
      </c>
      <c r="E169" s="102">
        <v>200</v>
      </c>
      <c r="F169" s="25" t="s">
        <v>424</v>
      </c>
      <c r="G169" s="113">
        <f t="shared" si="53"/>
        <v>0.81340000000000001</v>
      </c>
      <c r="H169" s="114">
        <f t="shared" si="54"/>
        <v>35.7896</v>
      </c>
      <c r="I169" s="105">
        <v>162.68</v>
      </c>
      <c r="J169" s="115" t="s">
        <v>1032</v>
      </c>
    </row>
    <row r="170" spans="1:10">
      <c r="A170" s="17" t="s">
        <v>340</v>
      </c>
      <c r="B170" s="109" t="s">
        <v>516</v>
      </c>
      <c r="C170" s="103" t="s">
        <v>733</v>
      </c>
      <c r="D170" s="104" t="s">
        <v>514</v>
      </c>
      <c r="E170" s="102">
        <v>150</v>
      </c>
      <c r="F170" s="25" t="s">
        <v>424</v>
      </c>
      <c r="G170" s="113">
        <f t="shared" si="53"/>
        <v>0.9506</v>
      </c>
      <c r="H170" s="114">
        <f t="shared" si="54"/>
        <v>41.8264</v>
      </c>
      <c r="I170" s="105">
        <v>142.59</v>
      </c>
      <c r="J170" s="115" t="s">
        <v>1032</v>
      </c>
    </row>
    <row r="171" spans="1:10">
      <c r="A171" s="17" t="s">
        <v>340</v>
      </c>
      <c r="B171" s="109" t="s">
        <v>516</v>
      </c>
      <c r="C171" s="103" t="s">
        <v>985</v>
      </c>
      <c r="D171" s="104" t="s">
        <v>25</v>
      </c>
      <c r="E171" s="102">
        <v>400</v>
      </c>
      <c r="F171" s="25" t="s">
        <v>424</v>
      </c>
      <c r="G171" s="113">
        <f t="shared" si="53"/>
        <v>0.53900000000000003</v>
      </c>
      <c r="H171" s="114">
        <f t="shared" si="54"/>
        <v>23.716000000000001</v>
      </c>
      <c r="I171" s="105">
        <v>215.6</v>
      </c>
      <c r="J171" s="115" t="s">
        <v>1032</v>
      </c>
    </row>
    <row r="172" spans="1:10">
      <c r="A172" s="17" t="s">
        <v>340</v>
      </c>
      <c r="B172" s="109" t="s">
        <v>516</v>
      </c>
      <c r="C172" s="103" t="s">
        <v>925</v>
      </c>
      <c r="D172" s="104" t="s">
        <v>3</v>
      </c>
      <c r="E172" s="102">
        <v>300</v>
      </c>
      <c r="F172" s="25" t="s">
        <v>424</v>
      </c>
      <c r="G172" s="113">
        <f t="shared" si="53"/>
        <v>0.65659999999999996</v>
      </c>
      <c r="H172" s="114">
        <f t="shared" si="54"/>
        <v>28.8904</v>
      </c>
      <c r="I172" s="105">
        <v>196.98</v>
      </c>
      <c r="J172" s="115" t="s">
        <v>1032</v>
      </c>
    </row>
    <row r="173" spans="1:10">
      <c r="A173" s="17" t="s">
        <v>340</v>
      </c>
      <c r="B173" s="109" t="s">
        <v>516</v>
      </c>
      <c r="C173" s="103" t="s">
        <v>839</v>
      </c>
      <c r="D173" s="104" t="s">
        <v>515</v>
      </c>
      <c r="E173" s="102">
        <v>200</v>
      </c>
      <c r="F173" s="25" t="s">
        <v>424</v>
      </c>
      <c r="G173" s="113">
        <f t="shared" si="53"/>
        <v>0.81340000000000001</v>
      </c>
      <c r="H173" s="114">
        <f t="shared" si="54"/>
        <v>35.7896</v>
      </c>
      <c r="I173" s="105">
        <v>162.68</v>
      </c>
      <c r="J173" s="115" t="s">
        <v>1032</v>
      </c>
    </row>
    <row r="174" spans="1:10">
      <c r="A174" s="17" t="s">
        <v>340</v>
      </c>
      <c r="B174" s="109" t="s">
        <v>516</v>
      </c>
      <c r="C174" s="103" t="s">
        <v>734</v>
      </c>
      <c r="D174" s="104" t="s">
        <v>514</v>
      </c>
      <c r="E174" s="102">
        <v>150</v>
      </c>
      <c r="F174" s="25" t="s">
        <v>424</v>
      </c>
      <c r="G174" s="113">
        <f t="shared" si="53"/>
        <v>0.9506</v>
      </c>
      <c r="H174" s="114">
        <f t="shared" si="54"/>
        <v>41.8264</v>
      </c>
      <c r="I174" s="105">
        <v>142.59</v>
      </c>
      <c r="J174" s="115" t="s">
        <v>1032</v>
      </c>
    </row>
    <row r="175" spans="1:10">
      <c r="A175" s="17" t="s">
        <v>340</v>
      </c>
      <c r="B175" s="109" t="s">
        <v>516</v>
      </c>
      <c r="C175" s="103" t="s">
        <v>986</v>
      </c>
      <c r="D175" s="104" t="s">
        <v>25</v>
      </c>
      <c r="E175" s="102">
        <v>400</v>
      </c>
      <c r="F175" s="25" t="s">
        <v>424</v>
      </c>
      <c r="G175" s="113">
        <f t="shared" si="53"/>
        <v>0.53900000000000003</v>
      </c>
      <c r="H175" s="114">
        <f t="shared" si="54"/>
        <v>23.716000000000001</v>
      </c>
      <c r="I175" s="105">
        <v>215.6</v>
      </c>
      <c r="J175" s="115" t="s">
        <v>1032</v>
      </c>
    </row>
    <row r="176" spans="1:10">
      <c r="A176" s="17" t="s">
        <v>340</v>
      </c>
      <c r="B176" s="109" t="s">
        <v>516</v>
      </c>
      <c r="C176" s="103" t="s">
        <v>926</v>
      </c>
      <c r="D176" s="104" t="s">
        <v>3</v>
      </c>
      <c r="E176" s="102">
        <v>300</v>
      </c>
      <c r="F176" s="25" t="s">
        <v>424</v>
      </c>
      <c r="G176" s="113">
        <f t="shared" si="53"/>
        <v>0.65659999999999996</v>
      </c>
      <c r="H176" s="114">
        <f t="shared" si="54"/>
        <v>28.8904</v>
      </c>
      <c r="I176" s="105">
        <v>196.98</v>
      </c>
      <c r="J176" s="115" t="s">
        <v>1032</v>
      </c>
    </row>
    <row r="177" spans="1:10">
      <c r="A177" s="17" t="s">
        <v>340</v>
      </c>
      <c r="B177" s="109" t="s">
        <v>516</v>
      </c>
      <c r="C177" s="103" t="s">
        <v>840</v>
      </c>
      <c r="D177" s="104" t="s">
        <v>515</v>
      </c>
      <c r="E177" s="102">
        <v>200</v>
      </c>
      <c r="F177" s="25" t="s">
        <v>424</v>
      </c>
      <c r="G177" s="113">
        <f t="shared" si="53"/>
        <v>0.81340000000000001</v>
      </c>
      <c r="H177" s="114">
        <f t="shared" si="54"/>
        <v>35.7896</v>
      </c>
      <c r="I177" s="105">
        <v>162.68</v>
      </c>
      <c r="J177" s="115" t="s">
        <v>1032</v>
      </c>
    </row>
    <row r="178" spans="1:10">
      <c r="A178" s="17" t="s">
        <v>340</v>
      </c>
      <c r="B178" s="109" t="s">
        <v>516</v>
      </c>
      <c r="C178" s="103" t="s">
        <v>735</v>
      </c>
      <c r="D178" s="104" t="s">
        <v>514</v>
      </c>
      <c r="E178" s="102">
        <v>150</v>
      </c>
      <c r="F178" s="25" t="s">
        <v>424</v>
      </c>
      <c r="G178" s="113">
        <f t="shared" si="53"/>
        <v>0.9506</v>
      </c>
      <c r="H178" s="114">
        <f t="shared" si="54"/>
        <v>41.8264</v>
      </c>
      <c r="I178" s="105">
        <v>142.59</v>
      </c>
      <c r="J178" s="115" t="s">
        <v>1032</v>
      </c>
    </row>
    <row r="179" spans="1:10">
      <c r="A179" s="17" t="s">
        <v>340</v>
      </c>
      <c r="B179" s="109" t="s">
        <v>516</v>
      </c>
      <c r="C179" s="103" t="s">
        <v>987</v>
      </c>
      <c r="D179" s="104" t="s">
        <v>25</v>
      </c>
      <c r="E179" s="102">
        <v>400</v>
      </c>
      <c r="F179" s="25" t="s">
        <v>424</v>
      </c>
      <c r="G179" s="113">
        <f t="shared" si="53"/>
        <v>0.53900000000000003</v>
      </c>
      <c r="H179" s="114">
        <f t="shared" si="54"/>
        <v>23.716000000000001</v>
      </c>
      <c r="I179" s="105">
        <v>215.6</v>
      </c>
      <c r="J179" s="115" t="s">
        <v>1032</v>
      </c>
    </row>
    <row r="180" spans="1:10">
      <c r="A180" s="17" t="s">
        <v>340</v>
      </c>
      <c r="B180" s="109" t="s">
        <v>516</v>
      </c>
      <c r="C180" s="103" t="s">
        <v>927</v>
      </c>
      <c r="D180" s="104" t="s">
        <v>3</v>
      </c>
      <c r="E180" s="102">
        <v>300</v>
      </c>
      <c r="F180" s="25" t="s">
        <v>424</v>
      </c>
      <c r="G180" s="113">
        <f t="shared" si="53"/>
        <v>0.65659999999999996</v>
      </c>
      <c r="H180" s="114">
        <f t="shared" si="54"/>
        <v>28.8904</v>
      </c>
      <c r="I180" s="105">
        <v>196.98</v>
      </c>
      <c r="J180" s="115" t="s">
        <v>1032</v>
      </c>
    </row>
    <row r="181" spans="1:10">
      <c r="A181" s="17" t="s">
        <v>340</v>
      </c>
      <c r="B181" s="109" t="s">
        <v>516</v>
      </c>
      <c r="C181" s="103" t="s">
        <v>841</v>
      </c>
      <c r="D181" s="104" t="s">
        <v>515</v>
      </c>
      <c r="E181" s="102">
        <v>200</v>
      </c>
      <c r="F181" s="25" t="s">
        <v>424</v>
      </c>
      <c r="G181" s="113">
        <f t="shared" si="53"/>
        <v>0.81340000000000001</v>
      </c>
      <c r="H181" s="114">
        <f t="shared" si="54"/>
        <v>35.7896</v>
      </c>
      <c r="I181" s="105">
        <v>162.68</v>
      </c>
      <c r="J181" s="115" t="s">
        <v>1032</v>
      </c>
    </row>
    <row r="182" spans="1:10">
      <c r="A182" s="17" t="s">
        <v>340</v>
      </c>
      <c r="B182" s="109" t="s">
        <v>516</v>
      </c>
      <c r="C182" s="103" t="s">
        <v>736</v>
      </c>
      <c r="D182" s="104" t="s">
        <v>514</v>
      </c>
      <c r="E182" s="102">
        <v>150</v>
      </c>
      <c r="F182" s="25" t="s">
        <v>424</v>
      </c>
      <c r="G182" s="113">
        <f t="shared" si="53"/>
        <v>0.9506</v>
      </c>
      <c r="H182" s="114">
        <f t="shared" si="54"/>
        <v>41.8264</v>
      </c>
      <c r="I182" s="105">
        <v>142.59</v>
      </c>
      <c r="J182" s="115" t="s">
        <v>1032</v>
      </c>
    </row>
    <row r="183" spans="1:10">
      <c r="A183" s="17" t="s">
        <v>340</v>
      </c>
      <c r="B183" s="100" t="s">
        <v>384</v>
      </c>
      <c r="C183" s="103" t="s">
        <v>963</v>
      </c>
      <c r="D183" s="104" t="s">
        <v>25</v>
      </c>
      <c r="E183" s="102">
        <v>400</v>
      </c>
      <c r="F183" s="25" t="s">
        <v>424</v>
      </c>
      <c r="G183" s="113">
        <f t="shared" si="53"/>
        <v>0.51939999999999997</v>
      </c>
      <c r="H183" s="114">
        <f t="shared" si="54"/>
        <v>22.8536</v>
      </c>
      <c r="I183" s="105">
        <v>207.76</v>
      </c>
      <c r="J183" s="115" t="s">
        <v>1032</v>
      </c>
    </row>
    <row r="184" spans="1:10">
      <c r="A184" s="17" t="s">
        <v>340</v>
      </c>
      <c r="B184" s="100" t="s">
        <v>384</v>
      </c>
      <c r="C184" s="103" t="s">
        <v>811</v>
      </c>
      <c r="D184" s="104" t="s">
        <v>515</v>
      </c>
      <c r="E184" s="102">
        <v>200</v>
      </c>
      <c r="F184" s="25" t="s">
        <v>424</v>
      </c>
      <c r="G184" s="113">
        <f t="shared" si="53"/>
        <v>0.79379999999999995</v>
      </c>
      <c r="H184" s="114">
        <f t="shared" si="54"/>
        <v>34.927199999999999</v>
      </c>
      <c r="I184" s="105">
        <v>158.76</v>
      </c>
      <c r="J184" s="115" t="s">
        <v>1032</v>
      </c>
    </row>
    <row r="185" spans="1:10">
      <c r="A185" s="17" t="s">
        <v>340</v>
      </c>
      <c r="B185" s="100" t="s">
        <v>384</v>
      </c>
      <c r="C185" s="103" t="s">
        <v>713</v>
      </c>
      <c r="D185" s="104" t="s">
        <v>514</v>
      </c>
      <c r="E185" s="102">
        <v>150</v>
      </c>
      <c r="F185" s="25" t="s">
        <v>424</v>
      </c>
      <c r="G185" s="113">
        <f t="shared" si="53"/>
        <v>0.93120000000000003</v>
      </c>
      <c r="H185" s="114">
        <f t="shared" si="54"/>
        <v>40.972799999999999</v>
      </c>
      <c r="I185" s="105">
        <v>139.68</v>
      </c>
      <c r="J185" s="115" t="s">
        <v>1032</v>
      </c>
    </row>
    <row r="186" spans="1:10">
      <c r="A186" s="17" t="s">
        <v>340</v>
      </c>
      <c r="B186" s="109" t="s">
        <v>523</v>
      </c>
      <c r="C186" s="103" t="s">
        <v>1024</v>
      </c>
      <c r="D186" s="104" t="s">
        <v>25</v>
      </c>
      <c r="E186" s="102">
        <v>400</v>
      </c>
      <c r="F186" s="25" t="s">
        <v>424</v>
      </c>
      <c r="G186" s="113">
        <f t="shared" si="53"/>
        <v>1.1299999999999999</v>
      </c>
      <c r="H186" s="114">
        <f t="shared" si="54"/>
        <v>49.72</v>
      </c>
      <c r="I186" s="105">
        <v>452</v>
      </c>
      <c r="J186" s="115" t="s">
        <v>1032</v>
      </c>
    </row>
    <row r="187" spans="1:10">
      <c r="A187" s="17" t="s">
        <v>340</v>
      </c>
      <c r="B187" s="109" t="s">
        <v>523</v>
      </c>
      <c r="C187" s="103" t="s">
        <v>1013</v>
      </c>
      <c r="D187" s="104" t="s">
        <v>3</v>
      </c>
      <c r="E187" s="102">
        <v>300</v>
      </c>
      <c r="F187" s="25" t="s">
        <v>424</v>
      </c>
      <c r="G187" s="113">
        <f t="shared" si="53"/>
        <v>1.25</v>
      </c>
      <c r="H187" s="114">
        <f t="shared" si="54"/>
        <v>55</v>
      </c>
      <c r="I187" s="105">
        <v>375</v>
      </c>
      <c r="J187" s="115" t="s">
        <v>1032</v>
      </c>
    </row>
    <row r="188" spans="1:10">
      <c r="A188" s="17" t="s">
        <v>340</v>
      </c>
      <c r="B188" s="109" t="s">
        <v>523</v>
      </c>
      <c r="C188" s="103" t="s">
        <v>1001</v>
      </c>
      <c r="D188" s="104" t="s">
        <v>515</v>
      </c>
      <c r="E188" s="102">
        <v>200</v>
      </c>
      <c r="F188" s="25" t="s">
        <v>424</v>
      </c>
      <c r="G188" s="113">
        <f t="shared" si="53"/>
        <v>1.3719999999999999</v>
      </c>
      <c r="H188" s="114">
        <f t="shared" si="54"/>
        <v>60.367999999999995</v>
      </c>
      <c r="I188" s="105">
        <v>274.39999999999998</v>
      </c>
      <c r="J188" s="115" t="s">
        <v>1032</v>
      </c>
    </row>
    <row r="189" spans="1:10">
      <c r="A189" s="17" t="s">
        <v>340</v>
      </c>
      <c r="B189" s="17" t="s">
        <v>381</v>
      </c>
      <c r="C189" s="6" t="s">
        <v>277</v>
      </c>
      <c r="D189" s="7" t="s">
        <v>25</v>
      </c>
      <c r="E189" s="8" t="s">
        <v>390</v>
      </c>
      <c r="F189" s="25" t="s">
        <v>424</v>
      </c>
      <c r="G189" s="26">
        <v>0.5181462</v>
      </c>
      <c r="H189" s="27">
        <v>22.7984328</v>
      </c>
      <c r="I189" s="27">
        <f>G189*E189</f>
        <v>207.25847999999999</v>
      </c>
      <c r="J189" s="116" t="s">
        <v>1033</v>
      </c>
    </row>
    <row r="190" spans="1:10">
      <c r="A190" s="17" t="s">
        <v>340</v>
      </c>
      <c r="B190" s="100" t="s">
        <v>381</v>
      </c>
      <c r="C190" s="103" t="s">
        <v>875</v>
      </c>
      <c r="D190" s="104" t="s">
        <v>3</v>
      </c>
      <c r="E190" s="102">
        <v>300</v>
      </c>
      <c r="F190" s="25" t="s">
        <v>424</v>
      </c>
      <c r="G190" s="113">
        <f t="shared" ref="G190:G194" si="55">I190/E190</f>
        <v>0.62719999999999998</v>
      </c>
      <c r="H190" s="114">
        <f t="shared" ref="H190:H194" si="56">G190*44</f>
        <v>27.596799999999998</v>
      </c>
      <c r="I190" s="105">
        <v>188.16</v>
      </c>
      <c r="J190" s="115" t="s">
        <v>1032</v>
      </c>
    </row>
    <row r="191" spans="1:10">
      <c r="A191" s="17" t="s">
        <v>340</v>
      </c>
      <c r="B191" s="100" t="s">
        <v>381</v>
      </c>
      <c r="C191" s="103" t="s">
        <v>772</v>
      </c>
      <c r="D191" s="104" t="s">
        <v>515</v>
      </c>
      <c r="E191" s="102">
        <v>200</v>
      </c>
      <c r="F191" s="25" t="s">
        <v>424</v>
      </c>
      <c r="G191" s="113">
        <f t="shared" si="55"/>
        <v>0.7742</v>
      </c>
      <c r="H191" s="114">
        <f t="shared" si="56"/>
        <v>34.064799999999998</v>
      </c>
      <c r="I191" s="105">
        <v>154.84</v>
      </c>
      <c r="J191" s="115" t="s">
        <v>1032</v>
      </c>
    </row>
    <row r="192" spans="1:10">
      <c r="A192" s="17" t="s">
        <v>340</v>
      </c>
      <c r="B192" s="100" t="s">
        <v>381</v>
      </c>
      <c r="C192" s="103" t="s">
        <v>678</v>
      </c>
      <c r="D192" s="104" t="s">
        <v>514</v>
      </c>
      <c r="E192" s="102">
        <v>150</v>
      </c>
      <c r="F192" s="25" t="s">
        <v>424</v>
      </c>
      <c r="G192" s="113">
        <f t="shared" si="55"/>
        <v>0.92149999999999999</v>
      </c>
      <c r="H192" s="114">
        <f t="shared" si="56"/>
        <v>40.545999999999999</v>
      </c>
      <c r="I192" s="105">
        <v>138.22499999999999</v>
      </c>
      <c r="J192" s="115" t="s">
        <v>1032</v>
      </c>
    </row>
    <row r="193" spans="1:10">
      <c r="A193" s="17" t="s">
        <v>340</v>
      </c>
      <c r="B193" s="100" t="s">
        <v>381</v>
      </c>
      <c r="C193" s="103" t="s">
        <v>626</v>
      </c>
      <c r="D193" s="104" t="s">
        <v>519</v>
      </c>
      <c r="E193" s="102">
        <v>125</v>
      </c>
      <c r="F193" s="25" t="s">
        <v>424</v>
      </c>
      <c r="G193" s="113">
        <f t="shared" si="55"/>
        <v>1.0572999999999999</v>
      </c>
      <c r="H193" s="114">
        <f t="shared" si="56"/>
        <v>46.521199999999993</v>
      </c>
      <c r="I193" s="105">
        <v>132.16249999999999</v>
      </c>
      <c r="J193" s="115" t="s">
        <v>1032</v>
      </c>
    </row>
    <row r="194" spans="1:10">
      <c r="A194" s="17" t="s">
        <v>340</v>
      </c>
      <c r="B194" s="100" t="s">
        <v>381</v>
      </c>
      <c r="C194" s="103" t="s">
        <v>587</v>
      </c>
      <c r="D194" s="104" t="s">
        <v>517</v>
      </c>
      <c r="E194" s="102">
        <v>100</v>
      </c>
      <c r="F194" s="25" t="s">
        <v>424</v>
      </c>
      <c r="G194" s="113">
        <f t="shared" si="55"/>
        <v>1.2222</v>
      </c>
      <c r="H194" s="114">
        <f t="shared" si="56"/>
        <v>53.776799999999994</v>
      </c>
      <c r="I194" s="105">
        <v>122.22</v>
      </c>
      <c r="J194" s="115" t="s">
        <v>1032</v>
      </c>
    </row>
    <row r="195" spans="1:10">
      <c r="A195" s="17" t="s">
        <v>340</v>
      </c>
      <c r="B195" s="17" t="s">
        <v>388</v>
      </c>
      <c r="C195" s="6" t="s">
        <v>265</v>
      </c>
      <c r="D195" s="7" t="s">
        <v>25</v>
      </c>
      <c r="E195" s="8" t="s">
        <v>390</v>
      </c>
      <c r="F195" s="25" t="s">
        <v>424</v>
      </c>
      <c r="G195" s="26">
        <v>0.43400279999999991</v>
      </c>
      <c r="H195" s="27">
        <v>19.096123199999997</v>
      </c>
      <c r="I195" s="27">
        <f>G195*E195</f>
        <v>173.60111999999995</v>
      </c>
      <c r="J195" s="116" t="s">
        <v>1033</v>
      </c>
    </row>
    <row r="196" spans="1:10">
      <c r="A196" s="17" t="s">
        <v>340</v>
      </c>
      <c r="B196" s="100" t="s">
        <v>388</v>
      </c>
      <c r="C196" s="103" t="s">
        <v>828</v>
      </c>
      <c r="D196" s="104" t="s">
        <v>3</v>
      </c>
      <c r="E196" s="102">
        <v>300</v>
      </c>
      <c r="F196" s="25" t="s">
        <v>424</v>
      </c>
      <c r="G196" s="113">
        <f t="shared" ref="G196:G198" si="57">I196/E196</f>
        <v>0.53899999999999992</v>
      </c>
      <c r="H196" s="114">
        <f t="shared" ref="H196:H198" si="58">G196*44</f>
        <v>23.715999999999998</v>
      </c>
      <c r="I196" s="105">
        <v>161.69999999999999</v>
      </c>
      <c r="J196" s="115" t="s">
        <v>1032</v>
      </c>
    </row>
    <row r="197" spans="1:10">
      <c r="A197" s="17" t="s">
        <v>340</v>
      </c>
      <c r="B197" s="100" t="s">
        <v>388</v>
      </c>
      <c r="C197" s="103" t="s">
        <v>667</v>
      </c>
      <c r="D197" s="104" t="s">
        <v>515</v>
      </c>
      <c r="E197" s="102">
        <v>200</v>
      </c>
      <c r="F197" s="25" t="s">
        <v>424</v>
      </c>
      <c r="G197" s="113">
        <f t="shared" si="57"/>
        <v>0.68870000000000009</v>
      </c>
      <c r="H197" s="114">
        <f t="shared" si="58"/>
        <v>30.302800000000005</v>
      </c>
      <c r="I197" s="105">
        <v>137.74</v>
      </c>
      <c r="J197" s="115" t="s">
        <v>1032</v>
      </c>
    </row>
    <row r="198" spans="1:10">
      <c r="A198" s="17" t="s">
        <v>340</v>
      </c>
      <c r="B198" s="100" t="s">
        <v>388</v>
      </c>
      <c r="C198" s="103" t="s">
        <v>610</v>
      </c>
      <c r="D198" s="104" t="s">
        <v>514</v>
      </c>
      <c r="E198" s="102">
        <v>150</v>
      </c>
      <c r="F198" s="25" t="s">
        <v>424</v>
      </c>
      <c r="G198" s="113">
        <f t="shared" si="57"/>
        <v>0.83419999999999994</v>
      </c>
      <c r="H198" s="114">
        <f t="shared" si="58"/>
        <v>36.704799999999999</v>
      </c>
      <c r="I198" s="105">
        <v>125.13</v>
      </c>
      <c r="J198" s="115" t="s">
        <v>1032</v>
      </c>
    </row>
    <row r="199" spans="1:10">
      <c r="A199" s="17" t="s">
        <v>340</v>
      </c>
      <c r="B199" s="17" t="s">
        <v>386</v>
      </c>
      <c r="C199" s="6" t="s">
        <v>331</v>
      </c>
      <c r="D199" s="7" t="s">
        <v>25</v>
      </c>
      <c r="E199" s="8" t="s">
        <v>390</v>
      </c>
      <c r="F199" s="25" t="s">
        <v>424</v>
      </c>
      <c r="G199" s="26">
        <v>0.40669309999999992</v>
      </c>
      <c r="H199" s="27">
        <v>17.894496399999998</v>
      </c>
      <c r="I199" s="27">
        <f>G199*E199</f>
        <v>162.67723999999995</v>
      </c>
      <c r="J199" s="116" t="s">
        <v>1033</v>
      </c>
    </row>
    <row r="200" spans="1:10">
      <c r="A200" s="17" t="s">
        <v>340</v>
      </c>
      <c r="B200" s="100" t="s">
        <v>386</v>
      </c>
      <c r="C200" s="103" t="s">
        <v>863</v>
      </c>
      <c r="D200" s="104" t="s">
        <v>3</v>
      </c>
      <c r="E200" s="102">
        <v>300</v>
      </c>
      <c r="F200" s="25" t="s">
        <v>424</v>
      </c>
      <c r="G200" s="113">
        <f t="shared" ref="G200:G205" si="59">I200/E200</f>
        <v>0.57820000000000005</v>
      </c>
      <c r="H200" s="114">
        <f t="shared" ref="H200:H205" si="60">G200*44</f>
        <v>25.440800000000003</v>
      </c>
      <c r="I200" s="105">
        <v>173.46</v>
      </c>
      <c r="J200" s="115" t="s">
        <v>1032</v>
      </c>
    </row>
    <row r="201" spans="1:10">
      <c r="A201" s="17" t="s">
        <v>340</v>
      </c>
      <c r="B201" s="100" t="s">
        <v>386</v>
      </c>
      <c r="C201" s="103" t="s">
        <v>743</v>
      </c>
      <c r="D201" s="104" t="s">
        <v>515</v>
      </c>
      <c r="E201" s="102">
        <v>200</v>
      </c>
      <c r="F201" s="25" t="s">
        <v>424</v>
      </c>
      <c r="G201" s="113">
        <f t="shared" si="59"/>
        <v>0.71779999999999999</v>
      </c>
      <c r="H201" s="114">
        <f t="shared" si="60"/>
        <v>31.583199999999998</v>
      </c>
      <c r="I201" s="105">
        <v>143.56</v>
      </c>
      <c r="J201" s="115" t="s">
        <v>1032</v>
      </c>
    </row>
    <row r="202" spans="1:10">
      <c r="A202" s="17" t="s">
        <v>340</v>
      </c>
      <c r="B202" s="100" t="s">
        <v>386</v>
      </c>
      <c r="C202" s="103" t="s">
        <v>649</v>
      </c>
      <c r="D202" s="104" t="s">
        <v>514</v>
      </c>
      <c r="E202" s="102">
        <v>150</v>
      </c>
      <c r="F202" s="25" t="s">
        <v>424</v>
      </c>
      <c r="G202" s="113">
        <f t="shared" si="59"/>
        <v>0.88270000000000004</v>
      </c>
      <c r="H202" s="114">
        <f t="shared" si="60"/>
        <v>38.838799999999999</v>
      </c>
      <c r="I202" s="105">
        <v>132.405</v>
      </c>
      <c r="J202" s="115" t="s">
        <v>1032</v>
      </c>
    </row>
    <row r="203" spans="1:10">
      <c r="A203" s="17" t="s">
        <v>340</v>
      </c>
      <c r="B203" s="109" t="s">
        <v>523</v>
      </c>
      <c r="C203" s="103" t="s">
        <v>1025</v>
      </c>
      <c r="D203" s="104" t="s">
        <v>25</v>
      </c>
      <c r="E203" s="102">
        <v>400</v>
      </c>
      <c r="F203" s="25" t="s">
        <v>424</v>
      </c>
      <c r="G203" s="113">
        <f t="shared" si="59"/>
        <v>1.1299999999999999</v>
      </c>
      <c r="H203" s="114">
        <f t="shared" si="60"/>
        <v>49.72</v>
      </c>
      <c r="I203" s="105">
        <v>452</v>
      </c>
      <c r="J203" s="115" t="s">
        <v>1032</v>
      </c>
    </row>
    <row r="204" spans="1:10">
      <c r="A204" s="17" t="s">
        <v>340</v>
      </c>
      <c r="B204" s="109" t="s">
        <v>523</v>
      </c>
      <c r="C204" s="103" t="s">
        <v>1014</v>
      </c>
      <c r="D204" s="104" t="s">
        <v>3</v>
      </c>
      <c r="E204" s="102">
        <v>300</v>
      </c>
      <c r="F204" s="25" t="s">
        <v>424</v>
      </c>
      <c r="G204" s="113">
        <f t="shared" si="59"/>
        <v>1.25</v>
      </c>
      <c r="H204" s="114">
        <f t="shared" si="60"/>
        <v>55</v>
      </c>
      <c r="I204" s="105">
        <v>375</v>
      </c>
      <c r="J204" s="115" t="s">
        <v>1032</v>
      </c>
    </row>
    <row r="205" spans="1:10">
      <c r="A205" s="17" t="s">
        <v>340</v>
      </c>
      <c r="B205" s="109" t="s">
        <v>523</v>
      </c>
      <c r="C205" s="103" t="s">
        <v>1002</v>
      </c>
      <c r="D205" s="104" t="s">
        <v>515</v>
      </c>
      <c r="E205" s="102">
        <v>200</v>
      </c>
      <c r="F205" s="25" t="s">
        <v>424</v>
      </c>
      <c r="G205" s="113">
        <f t="shared" si="59"/>
        <v>1.3719999999999999</v>
      </c>
      <c r="H205" s="114">
        <f t="shared" si="60"/>
        <v>60.367999999999995</v>
      </c>
      <c r="I205" s="105">
        <v>274.39999999999998</v>
      </c>
      <c r="J205" s="115" t="s">
        <v>1032</v>
      </c>
    </row>
    <row r="206" spans="1:10">
      <c r="A206" s="17" t="s">
        <v>340</v>
      </c>
      <c r="B206" s="17" t="s">
        <v>387</v>
      </c>
      <c r="C206" s="6" t="s">
        <v>319</v>
      </c>
      <c r="D206" s="7" t="s">
        <v>25</v>
      </c>
      <c r="E206" s="8" t="s">
        <v>390</v>
      </c>
      <c r="F206" s="25" t="s">
        <v>424</v>
      </c>
      <c r="G206" s="26">
        <v>0.41333600000000004</v>
      </c>
      <c r="H206" s="27">
        <v>18.186784000000003</v>
      </c>
      <c r="I206" s="27">
        <f>G206*E206</f>
        <v>165.33440000000002</v>
      </c>
      <c r="J206" s="116" t="s">
        <v>1033</v>
      </c>
    </row>
    <row r="207" spans="1:10">
      <c r="A207" s="17" t="s">
        <v>340</v>
      </c>
      <c r="B207" s="100" t="s">
        <v>387</v>
      </c>
      <c r="C207" s="103" t="s">
        <v>848</v>
      </c>
      <c r="D207" s="104" t="s">
        <v>25</v>
      </c>
      <c r="E207" s="102">
        <v>400</v>
      </c>
      <c r="F207" s="25" t="s">
        <v>424</v>
      </c>
      <c r="G207" s="113">
        <f t="shared" ref="G207:G209" si="61">I207/E207</f>
        <v>0.41159999999999997</v>
      </c>
      <c r="H207" s="114">
        <f t="shared" ref="H207:H209" si="62">G207*44</f>
        <v>18.110399999999998</v>
      </c>
      <c r="I207" s="105">
        <v>164.64</v>
      </c>
      <c r="J207" s="115" t="s">
        <v>1032</v>
      </c>
    </row>
    <row r="208" spans="1:10">
      <c r="A208" s="17" t="s">
        <v>340</v>
      </c>
      <c r="B208" s="100" t="s">
        <v>387</v>
      </c>
      <c r="C208" s="103" t="s">
        <v>749</v>
      </c>
      <c r="D208" s="104" t="s">
        <v>3</v>
      </c>
      <c r="E208" s="102">
        <v>300</v>
      </c>
      <c r="F208" s="25" t="s">
        <v>424</v>
      </c>
      <c r="G208" s="113">
        <f t="shared" si="61"/>
        <v>0.48499999999999999</v>
      </c>
      <c r="H208" s="114">
        <f t="shared" si="62"/>
        <v>21.34</v>
      </c>
      <c r="I208" s="105">
        <v>145.5</v>
      </c>
      <c r="J208" s="115" t="s">
        <v>1032</v>
      </c>
    </row>
    <row r="209" spans="1:10">
      <c r="A209" s="17" t="s">
        <v>340</v>
      </c>
      <c r="B209" s="100" t="s">
        <v>387</v>
      </c>
      <c r="C209" s="103" t="s">
        <v>579</v>
      </c>
      <c r="D209" s="104" t="s">
        <v>515</v>
      </c>
      <c r="E209" s="102">
        <v>200</v>
      </c>
      <c r="F209" s="25" t="s">
        <v>424</v>
      </c>
      <c r="G209" s="113">
        <f t="shared" si="61"/>
        <v>0.60140000000000005</v>
      </c>
      <c r="H209" s="114">
        <f t="shared" si="62"/>
        <v>26.461600000000001</v>
      </c>
      <c r="I209" s="105">
        <v>120.28</v>
      </c>
      <c r="J209" s="115" t="s">
        <v>1032</v>
      </c>
    </row>
    <row r="210" spans="1:10">
      <c r="A210" s="17" t="s">
        <v>340</v>
      </c>
      <c r="B210" s="17" t="s">
        <v>386</v>
      </c>
      <c r="C210" s="6" t="s">
        <v>337</v>
      </c>
      <c r="D210" s="7" t="s">
        <v>25</v>
      </c>
      <c r="E210" s="8" t="s">
        <v>390</v>
      </c>
      <c r="F210" s="25" t="s">
        <v>424</v>
      </c>
      <c r="G210" s="26">
        <v>0.34247839999999996</v>
      </c>
      <c r="H210" s="27">
        <v>15.069049599999998</v>
      </c>
      <c r="I210" s="27">
        <f>G210*E210</f>
        <v>136.99135999999999</v>
      </c>
      <c r="J210" s="116" t="s">
        <v>1033</v>
      </c>
    </row>
    <row r="211" spans="1:10">
      <c r="A211" s="17" t="s">
        <v>340</v>
      </c>
      <c r="B211" s="100" t="s">
        <v>386</v>
      </c>
      <c r="C211" s="103" t="s">
        <v>660</v>
      </c>
      <c r="D211" s="104" t="s">
        <v>25</v>
      </c>
      <c r="E211" s="102">
        <v>400</v>
      </c>
      <c r="F211" s="25" t="s">
        <v>424</v>
      </c>
      <c r="G211" s="113">
        <f t="shared" ref="G211:G217" si="63">I211/E211</f>
        <v>0.33950000000000002</v>
      </c>
      <c r="H211" s="114">
        <f t="shared" ref="H211:H217" si="64">G211*44</f>
        <v>14.938000000000001</v>
      </c>
      <c r="I211" s="105">
        <v>135.80000000000001</v>
      </c>
      <c r="J211" s="115" t="s">
        <v>1032</v>
      </c>
    </row>
    <row r="212" spans="1:10">
      <c r="A212" s="17" t="s">
        <v>340</v>
      </c>
      <c r="B212" s="100" t="s">
        <v>386</v>
      </c>
      <c r="C212" s="103" t="s">
        <v>758</v>
      </c>
      <c r="D212" s="104" t="s">
        <v>3</v>
      </c>
      <c r="E212" s="102">
        <v>300</v>
      </c>
      <c r="F212" s="25" t="s">
        <v>424</v>
      </c>
      <c r="G212" s="113">
        <f t="shared" si="63"/>
        <v>0.48499999999999999</v>
      </c>
      <c r="H212" s="114">
        <f t="shared" si="64"/>
        <v>21.34</v>
      </c>
      <c r="I212" s="105">
        <v>145.5</v>
      </c>
      <c r="J212" s="115" t="s">
        <v>1032</v>
      </c>
    </row>
    <row r="213" spans="1:10">
      <c r="A213" s="17" t="s">
        <v>340</v>
      </c>
      <c r="B213" s="100" t="s">
        <v>386</v>
      </c>
      <c r="C213" s="103" t="s">
        <v>615</v>
      </c>
      <c r="D213" s="104" t="s">
        <v>515</v>
      </c>
      <c r="E213" s="102">
        <v>200</v>
      </c>
      <c r="F213" s="25" t="s">
        <v>424</v>
      </c>
      <c r="G213" s="113">
        <f t="shared" si="63"/>
        <v>0.64019999999999999</v>
      </c>
      <c r="H213" s="114">
        <f t="shared" si="64"/>
        <v>28.168800000000001</v>
      </c>
      <c r="I213" s="105">
        <v>128.04</v>
      </c>
      <c r="J213" s="115" t="s">
        <v>1032</v>
      </c>
    </row>
    <row r="214" spans="1:10">
      <c r="A214" s="17" t="s">
        <v>340</v>
      </c>
      <c r="B214" s="100" t="s">
        <v>386</v>
      </c>
      <c r="C214" s="103" t="s">
        <v>552</v>
      </c>
      <c r="D214" s="104" t="s">
        <v>514</v>
      </c>
      <c r="E214" s="102">
        <v>150</v>
      </c>
      <c r="F214" s="25" t="s">
        <v>424</v>
      </c>
      <c r="G214" s="113">
        <f t="shared" si="63"/>
        <v>0.78570000000000007</v>
      </c>
      <c r="H214" s="114">
        <f t="shared" si="64"/>
        <v>34.570800000000006</v>
      </c>
      <c r="I214" s="105">
        <v>117.855</v>
      </c>
      <c r="J214" s="115" t="s">
        <v>1032</v>
      </c>
    </row>
    <row r="215" spans="1:10">
      <c r="A215" s="17" t="s">
        <v>340</v>
      </c>
      <c r="B215" s="100" t="s">
        <v>387</v>
      </c>
      <c r="C215" s="103" t="s">
        <v>849</v>
      </c>
      <c r="D215" s="104" t="s">
        <v>25</v>
      </c>
      <c r="E215" s="102">
        <v>400</v>
      </c>
      <c r="F215" s="25" t="s">
        <v>424</v>
      </c>
      <c r="G215" s="113">
        <f t="shared" si="63"/>
        <v>0.41159999999999997</v>
      </c>
      <c r="H215" s="114">
        <f t="shared" si="64"/>
        <v>18.110399999999998</v>
      </c>
      <c r="I215" s="105">
        <v>164.64</v>
      </c>
      <c r="J215" s="115" t="s">
        <v>1032</v>
      </c>
    </row>
    <row r="216" spans="1:10">
      <c r="A216" s="17" t="s">
        <v>340</v>
      </c>
      <c r="B216" s="100" t="s">
        <v>387</v>
      </c>
      <c r="C216" s="103" t="s">
        <v>750</v>
      </c>
      <c r="D216" s="104" t="s">
        <v>3</v>
      </c>
      <c r="E216" s="102">
        <v>300</v>
      </c>
      <c r="F216" s="25" t="s">
        <v>424</v>
      </c>
      <c r="G216" s="113">
        <f t="shared" si="63"/>
        <v>0.48499999999999999</v>
      </c>
      <c r="H216" s="114">
        <f t="shared" si="64"/>
        <v>21.34</v>
      </c>
      <c r="I216" s="105">
        <v>145.5</v>
      </c>
      <c r="J216" s="115" t="s">
        <v>1032</v>
      </c>
    </row>
    <row r="217" spans="1:10">
      <c r="A217" s="17" t="s">
        <v>340</v>
      </c>
      <c r="B217" s="100" t="s">
        <v>387</v>
      </c>
      <c r="C217" s="103" t="s">
        <v>580</v>
      </c>
      <c r="D217" s="104" t="s">
        <v>515</v>
      </c>
      <c r="E217" s="102">
        <v>200</v>
      </c>
      <c r="F217" s="25" t="s">
        <v>424</v>
      </c>
      <c r="G217" s="113">
        <f t="shared" si="63"/>
        <v>0.60140000000000005</v>
      </c>
      <c r="H217" s="114">
        <f t="shared" si="64"/>
        <v>26.461600000000001</v>
      </c>
      <c r="I217" s="105">
        <v>120.28</v>
      </c>
      <c r="J217" s="115" t="s">
        <v>1032</v>
      </c>
    </row>
    <row r="218" spans="1:10">
      <c r="A218" s="17" t="s">
        <v>340</v>
      </c>
      <c r="B218" s="17" t="s">
        <v>387</v>
      </c>
      <c r="C218" s="6" t="s">
        <v>320</v>
      </c>
      <c r="D218" s="7" t="s">
        <v>25</v>
      </c>
      <c r="E218" s="8" t="s">
        <v>390</v>
      </c>
      <c r="F218" s="25" t="s">
        <v>424</v>
      </c>
      <c r="G218" s="26">
        <v>0.41333600000000004</v>
      </c>
      <c r="H218" s="27">
        <v>18.186784000000003</v>
      </c>
      <c r="I218" s="27">
        <f>G218*E218</f>
        <v>165.33440000000002</v>
      </c>
      <c r="J218" s="116" t="s">
        <v>1033</v>
      </c>
    </row>
    <row r="219" spans="1:10">
      <c r="A219" s="17" t="s">
        <v>340</v>
      </c>
      <c r="B219" s="109" t="s">
        <v>518</v>
      </c>
      <c r="C219" s="103" t="s">
        <v>995</v>
      </c>
      <c r="D219" s="104" t="s">
        <v>25</v>
      </c>
      <c r="E219" s="102">
        <v>400</v>
      </c>
      <c r="F219" s="25" t="s">
        <v>424</v>
      </c>
      <c r="G219" s="113">
        <f t="shared" ref="G219:G223" si="65">I219/E219</f>
        <v>0.58799999999999997</v>
      </c>
      <c r="H219" s="114">
        <f t="shared" ref="H219:H223" si="66">G219*44</f>
        <v>25.872</v>
      </c>
      <c r="I219" s="105">
        <v>235.2</v>
      </c>
      <c r="J219" s="115" t="s">
        <v>1032</v>
      </c>
    </row>
    <row r="220" spans="1:10">
      <c r="A220" s="17" t="s">
        <v>340</v>
      </c>
      <c r="B220" s="109" t="s">
        <v>518</v>
      </c>
      <c r="C220" s="103" t="s">
        <v>860</v>
      </c>
      <c r="D220" s="104" t="s">
        <v>515</v>
      </c>
      <c r="E220" s="102">
        <v>200</v>
      </c>
      <c r="F220" s="25" t="s">
        <v>424</v>
      </c>
      <c r="G220" s="113">
        <f t="shared" si="65"/>
        <v>0.86239999999999994</v>
      </c>
      <c r="H220" s="114">
        <f t="shared" si="66"/>
        <v>37.945599999999999</v>
      </c>
      <c r="I220" s="105">
        <v>172.48</v>
      </c>
      <c r="J220" s="115" t="s">
        <v>1032</v>
      </c>
    </row>
    <row r="221" spans="1:10">
      <c r="A221" s="17" t="s">
        <v>340</v>
      </c>
      <c r="B221" s="109" t="s">
        <v>518</v>
      </c>
      <c r="C221" s="103" t="s">
        <v>766</v>
      </c>
      <c r="D221" s="104" t="s">
        <v>514</v>
      </c>
      <c r="E221" s="102">
        <v>150</v>
      </c>
      <c r="F221" s="25" t="s">
        <v>424</v>
      </c>
      <c r="G221" s="113">
        <f t="shared" si="65"/>
        <v>1.0094000000000001</v>
      </c>
      <c r="H221" s="114">
        <f t="shared" si="66"/>
        <v>44.413600000000002</v>
      </c>
      <c r="I221" s="105">
        <v>151.41</v>
      </c>
      <c r="J221" s="115" t="s">
        <v>1032</v>
      </c>
    </row>
    <row r="222" spans="1:10">
      <c r="A222" s="17" t="s">
        <v>340</v>
      </c>
      <c r="B222" s="109" t="s">
        <v>518</v>
      </c>
      <c r="C222" s="103" t="s">
        <v>729</v>
      </c>
      <c r="D222" s="104" t="s">
        <v>519</v>
      </c>
      <c r="E222" s="102">
        <v>125</v>
      </c>
      <c r="F222" s="25" t="s">
        <v>424</v>
      </c>
      <c r="G222" s="113">
        <f t="shared" si="65"/>
        <v>1.1349</v>
      </c>
      <c r="H222" s="114">
        <f t="shared" si="66"/>
        <v>49.935600000000001</v>
      </c>
      <c r="I222" s="105">
        <v>141.86250000000001</v>
      </c>
      <c r="J222" s="115" t="s">
        <v>1032</v>
      </c>
    </row>
    <row r="223" spans="1:10">
      <c r="A223" s="17" t="s">
        <v>340</v>
      </c>
      <c r="B223" s="109" t="s">
        <v>518</v>
      </c>
      <c r="C223" s="103" t="s">
        <v>623</v>
      </c>
      <c r="D223" s="104" t="s">
        <v>517</v>
      </c>
      <c r="E223" s="102">
        <v>100</v>
      </c>
      <c r="F223" s="25" t="s">
        <v>424</v>
      </c>
      <c r="G223" s="113">
        <f t="shared" si="65"/>
        <v>1.2997999999999998</v>
      </c>
      <c r="H223" s="114">
        <f t="shared" si="66"/>
        <v>57.191199999999995</v>
      </c>
      <c r="I223" s="105">
        <v>129.97999999999999</v>
      </c>
      <c r="J223" s="115" t="s">
        <v>1032</v>
      </c>
    </row>
    <row r="224" spans="1:10">
      <c r="A224" s="17" t="s">
        <v>340</v>
      </c>
      <c r="B224" s="17" t="s">
        <v>386</v>
      </c>
      <c r="C224" s="6" t="s">
        <v>332</v>
      </c>
      <c r="D224" s="7" t="s">
        <v>25</v>
      </c>
      <c r="E224" s="8" t="s">
        <v>390</v>
      </c>
      <c r="F224" s="25" t="s">
        <v>424</v>
      </c>
      <c r="G224" s="26">
        <v>0.40669309999999992</v>
      </c>
      <c r="H224" s="27">
        <v>17.894496399999998</v>
      </c>
      <c r="I224" s="27">
        <f>G224*E224</f>
        <v>162.67723999999995</v>
      </c>
      <c r="J224" s="116" t="s">
        <v>1033</v>
      </c>
    </row>
    <row r="225" spans="1:10">
      <c r="A225" s="17" t="s">
        <v>340</v>
      </c>
      <c r="B225" s="100" t="s">
        <v>386</v>
      </c>
      <c r="C225" s="103" t="s">
        <v>864</v>
      </c>
      <c r="D225" s="104" t="s">
        <v>3</v>
      </c>
      <c r="E225" s="102">
        <v>300</v>
      </c>
      <c r="F225" s="25" t="s">
        <v>424</v>
      </c>
      <c r="G225" s="113">
        <f t="shared" ref="G225:G227" si="67">I225/E225</f>
        <v>0.57820000000000005</v>
      </c>
      <c r="H225" s="114">
        <f t="shared" ref="H225:H227" si="68">G225*44</f>
        <v>25.440800000000003</v>
      </c>
      <c r="I225" s="105">
        <v>173.46</v>
      </c>
      <c r="J225" s="115" t="s">
        <v>1032</v>
      </c>
    </row>
    <row r="226" spans="1:10">
      <c r="A226" s="17" t="s">
        <v>340</v>
      </c>
      <c r="B226" s="100" t="s">
        <v>386</v>
      </c>
      <c r="C226" s="103" t="s">
        <v>744</v>
      </c>
      <c r="D226" s="104" t="s">
        <v>515</v>
      </c>
      <c r="E226" s="102">
        <v>200</v>
      </c>
      <c r="F226" s="25" t="s">
        <v>424</v>
      </c>
      <c r="G226" s="113">
        <f t="shared" si="67"/>
        <v>0.71779999999999999</v>
      </c>
      <c r="H226" s="114">
        <f t="shared" si="68"/>
        <v>31.583199999999998</v>
      </c>
      <c r="I226" s="105">
        <v>143.56</v>
      </c>
      <c r="J226" s="115" t="s">
        <v>1032</v>
      </c>
    </row>
    <row r="227" spans="1:10">
      <c r="A227" s="17" t="s">
        <v>340</v>
      </c>
      <c r="B227" s="100" t="s">
        <v>386</v>
      </c>
      <c r="C227" s="103" t="s">
        <v>650</v>
      </c>
      <c r="D227" s="104" t="s">
        <v>514</v>
      </c>
      <c r="E227" s="102">
        <v>150</v>
      </c>
      <c r="F227" s="25" t="s">
        <v>424</v>
      </c>
      <c r="G227" s="113">
        <f t="shared" si="67"/>
        <v>0.88270000000000004</v>
      </c>
      <c r="H227" s="114">
        <f t="shared" si="68"/>
        <v>38.838799999999999</v>
      </c>
      <c r="I227" s="105">
        <v>132.405</v>
      </c>
      <c r="J227" s="115" t="s">
        <v>1032</v>
      </c>
    </row>
    <row r="228" spans="1:10">
      <c r="A228" s="17" t="s">
        <v>340</v>
      </c>
      <c r="B228" s="17" t="s">
        <v>384</v>
      </c>
      <c r="C228" s="6" t="s">
        <v>302</v>
      </c>
      <c r="D228" s="7" t="s">
        <v>25</v>
      </c>
      <c r="E228" s="8" t="s">
        <v>390</v>
      </c>
      <c r="F228" s="25" t="s">
        <v>424</v>
      </c>
      <c r="G228" s="26">
        <v>0.53807489999999991</v>
      </c>
      <c r="H228" s="27">
        <v>23.675295599999995</v>
      </c>
      <c r="I228" s="27">
        <f>G228*E228</f>
        <v>215.22995999999998</v>
      </c>
      <c r="J228" s="116" t="s">
        <v>1033</v>
      </c>
    </row>
    <row r="229" spans="1:10">
      <c r="A229" s="17" t="s">
        <v>340</v>
      </c>
      <c r="B229" s="100" t="s">
        <v>384</v>
      </c>
      <c r="C229" s="103" t="s">
        <v>911</v>
      </c>
      <c r="D229" s="104" t="s">
        <v>3</v>
      </c>
      <c r="E229" s="102">
        <v>300</v>
      </c>
      <c r="F229" s="25" t="s">
        <v>424</v>
      </c>
      <c r="G229" s="113">
        <f t="shared" ref="G229:G231" si="69">I229/E229</f>
        <v>0.63700000000000001</v>
      </c>
      <c r="H229" s="114">
        <f t="shared" ref="H229:H231" si="70">G229*44</f>
        <v>28.027999999999999</v>
      </c>
      <c r="I229" s="105">
        <v>191.1</v>
      </c>
      <c r="J229" s="115" t="s">
        <v>1032</v>
      </c>
    </row>
    <row r="230" spans="1:10">
      <c r="A230" s="17" t="s">
        <v>340</v>
      </c>
      <c r="B230" s="100" t="s">
        <v>384</v>
      </c>
      <c r="C230" s="103" t="s">
        <v>812</v>
      </c>
      <c r="D230" s="104" t="s">
        <v>515</v>
      </c>
      <c r="E230" s="102">
        <v>200</v>
      </c>
      <c r="F230" s="25" t="s">
        <v>424</v>
      </c>
      <c r="G230" s="113">
        <f t="shared" si="69"/>
        <v>0.79379999999999995</v>
      </c>
      <c r="H230" s="114">
        <f t="shared" si="70"/>
        <v>34.927199999999999</v>
      </c>
      <c r="I230" s="105">
        <v>158.76</v>
      </c>
      <c r="J230" s="115" t="s">
        <v>1032</v>
      </c>
    </row>
    <row r="231" spans="1:10">
      <c r="A231" s="17" t="s">
        <v>340</v>
      </c>
      <c r="B231" s="100" t="s">
        <v>384</v>
      </c>
      <c r="C231" s="103" t="s">
        <v>714</v>
      </c>
      <c r="D231" s="104" t="s">
        <v>514</v>
      </c>
      <c r="E231" s="102">
        <v>150</v>
      </c>
      <c r="F231" s="25" t="s">
        <v>424</v>
      </c>
      <c r="G231" s="113">
        <f t="shared" si="69"/>
        <v>0.93120000000000003</v>
      </c>
      <c r="H231" s="114">
        <f t="shared" si="70"/>
        <v>40.972799999999999</v>
      </c>
      <c r="I231" s="105">
        <v>139.68</v>
      </c>
      <c r="J231" s="115" t="s">
        <v>1032</v>
      </c>
    </row>
    <row r="232" spans="1:10">
      <c r="A232" s="17" t="s">
        <v>340</v>
      </c>
      <c r="B232" s="17" t="s">
        <v>387</v>
      </c>
      <c r="C232" s="6" t="s">
        <v>321</v>
      </c>
      <c r="D232" s="7" t="s">
        <v>25</v>
      </c>
      <c r="E232" s="8" t="s">
        <v>390</v>
      </c>
      <c r="F232" s="25" t="s">
        <v>424</v>
      </c>
      <c r="G232" s="26">
        <v>0.41333600000000004</v>
      </c>
      <c r="H232" s="27">
        <v>18.186784000000003</v>
      </c>
      <c r="I232" s="27">
        <f>G232*E232</f>
        <v>165.33440000000002</v>
      </c>
      <c r="J232" s="116" t="s">
        <v>1033</v>
      </c>
    </row>
    <row r="233" spans="1:10">
      <c r="A233" s="17" t="s">
        <v>340</v>
      </c>
      <c r="B233" s="100" t="s">
        <v>387</v>
      </c>
      <c r="C233" s="103" t="s">
        <v>751</v>
      </c>
      <c r="D233" s="104" t="s">
        <v>3</v>
      </c>
      <c r="E233" s="102">
        <v>300</v>
      </c>
      <c r="F233" s="25" t="s">
        <v>424</v>
      </c>
      <c r="G233" s="113">
        <f t="shared" ref="G233:G234" si="71">I233/E233</f>
        <v>0.48499999999999999</v>
      </c>
      <c r="H233" s="114">
        <f t="shared" ref="H233:H234" si="72">G233*44</f>
        <v>21.34</v>
      </c>
      <c r="I233" s="105">
        <v>145.5</v>
      </c>
      <c r="J233" s="115" t="s">
        <v>1032</v>
      </c>
    </row>
    <row r="234" spans="1:10">
      <c r="A234" s="17" t="s">
        <v>340</v>
      </c>
      <c r="B234" s="100" t="s">
        <v>387</v>
      </c>
      <c r="C234" s="103" t="s">
        <v>581</v>
      </c>
      <c r="D234" s="104" t="s">
        <v>515</v>
      </c>
      <c r="E234" s="102">
        <v>200</v>
      </c>
      <c r="F234" s="25" t="s">
        <v>424</v>
      </c>
      <c r="G234" s="113">
        <f t="shared" si="71"/>
        <v>0.60140000000000005</v>
      </c>
      <c r="H234" s="114">
        <f t="shared" si="72"/>
        <v>26.461600000000001</v>
      </c>
      <c r="I234" s="105">
        <v>120.28</v>
      </c>
      <c r="J234" s="115" t="s">
        <v>1032</v>
      </c>
    </row>
    <row r="235" spans="1:10">
      <c r="A235" s="17" t="s">
        <v>340</v>
      </c>
      <c r="B235" s="17" t="s">
        <v>386</v>
      </c>
      <c r="C235" s="6" t="s">
        <v>339</v>
      </c>
      <c r="D235" s="7" t="s">
        <v>25</v>
      </c>
      <c r="E235" s="8" t="s">
        <v>390</v>
      </c>
      <c r="F235" s="25" t="s">
        <v>424</v>
      </c>
      <c r="G235" s="26">
        <v>0.34247839999999996</v>
      </c>
      <c r="H235" s="27">
        <v>15.069049599999998</v>
      </c>
      <c r="I235" s="27">
        <f>G235*E235</f>
        <v>136.99135999999999</v>
      </c>
      <c r="J235" s="116" t="s">
        <v>1033</v>
      </c>
    </row>
    <row r="236" spans="1:10">
      <c r="A236" s="17" t="s">
        <v>340</v>
      </c>
      <c r="B236" s="100" t="s">
        <v>386</v>
      </c>
      <c r="C236" s="103" t="s">
        <v>759</v>
      </c>
      <c r="D236" s="104" t="s">
        <v>3</v>
      </c>
      <c r="E236" s="102">
        <v>300</v>
      </c>
      <c r="F236" s="25" t="s">
        <v>424</v>
      </c>
      <c r="G236" s="113">
        <f t="shared" ref="G236:G238" si="73">I236/E236</f>
        <v>0.48499999999999999</v>
      </c>
      <c r="H236" s="114">
        <f t="shared" ref="H236:H238" si="74">G236*44</f>
        <v>21.34</v>
      </c>
      <c r="I236" s="105">
        <v>145.5</v>
      </c>
      <c r="J236" s="115" t="s">
        <v>1032</v>
      </c>
    </row>
    <row r="237" spans="1:10">
      <c r="A237" s="17" t="s">
        <v>340</v>
      </c>
      <c r="B237" s="100" t="s">
        <v>386</v>
      </c>
      <c r="C237" s="103" t="s">
        <v>616</v>
      </c>
      <c r="D237" s="104" t="s">
        <v>515</v>
      </c>
      <c r="E237" s="102">
        <v>200</v>
      </c>
      <c r="F237" s="25" t="s">
        <v>424</v>
      </c>
      <c r="G237" s="113">
        <f t="shared" si="73"/>
        <v>0.64019999999999999</v>
      </c>
      <c r="H237" s="114">
        <f t="shared" si="74"/>
        <v>28.168800000000001</v>
      </c>
      <c r="I237" s="105">
        <v>128.04</v>
      </c>
      <c r="J237" s="115" t="s">
        <v>1032</v>
      </c>
    </row>
    <row r="238" spans="1:10">
      <c r="A238" s="17" t="s">
        <v>340</v>
      </c>
      <c r="B238" s="100" t="s">
        <v>386</v>
      </c>
      <c r="C238" s="103" t="s">
        <v>553</v>
      </c>
      <c r="D238" s="104" t="s">
        <v>514</v>
      </c>
      <c r="E238" s="102">
        <v>150</v>
      </c>
      <c r="F238" s="25" t="s">
        <v>424</v>
      </c>
      <c r="G238" s="113">
        <f t="shared" si="73"/>
        <v>0.78570000000000007</v>
      </c>
      <c r="H238" s="114">
        <f t="shared" si="74"/>
        <v>34.570800000000006</v>
      </c>
      <c r="I238" s="105">
        <v>117.855</v>
      </c>
      <c r="J238" s="115" t="s">
        <v>1032</v>
      </c>
    </row>
    <row r="239" spans="1:10">
      <c r="A239" s="17" t="s">
        <v>1</v>
      </c>
      <c r="B239" s="17" t="s">
        <v>385</v>
      </c>
      <c r="C239" s="33" t="s">
        <v>189</v>
      </c>
      <c r="D239" s="34" t="s">
        <v>3</v>
      </c>
      <c r="E239" s="34" t="s">
        <v>389</v>
      </c>
      <c r="F239" s="25" t="s">
        <v>424</v>
      </c>
      <c r="G239" s="26">
        <v>0.84549354999999993</v>
      </c>
      <c r="H239" s="27">
        <v>37.2017162</v>
      </c>
      <c r="I239" s="27">
        <f>G239*E239</f>
        <v>253.64806499999997</v>
      </c>
      <c r="J239" s="116" t="s">
        <v>1033</v>
      </c>
    </row>
    <row r="240" spans="1:10">
      <c r="A240" s="17" t="s">
        <v>340</v>
      </c>
      <c r="B240" s="100" t="s">
        <v>388</v>
      </c>
      <c r="C240" s="103" t="s">
        <v>572</v>
      </c>
      <c r="D240" s="104" t="s">
        <v>25</v>
      </c>
      <c r="E240" s="102">
        <v>400</v>
      </c>
      <c r="F240" s="25" t="s">
        <v>424</v>
      </c>
      <c r="G240" s="113">
        <f t="shared" ref="G240:G242" si="75">I240/E240</f>
        <v>0.30070000000000002</v>
      </c>
      <c r="H240" s="114">
        <f t="shared" ref="H240:H242" si="76">G240*44</f>
        <v>13.2308</v>
      </c>
      <c r="I240" s="105">
        <v>120.28</v>
      </c>
      <c r="J240" s="115" t="s">
        <v>1032</v>
      </c>
    </row>
    <row r="241" spans="1:10">
      <c r="A241" s="17" t="s">
        <v>340</v>
      </c>
      <c r="B241" s="100" t="s">
        <v>388</v>
      </c>
      <c r="C241" s="103" t="s">
        <v>538</v>
      </c>
      <c r="D241" s="104" t="s">
        <v>515</v>
      </c>
      <c r="E241" s="102">
        <v>200</v>
      </c>
      <c r="F241" s="25" t="s">
        <v>424</v>
      </c>
      <c r="G241" s="113">
        <f t="shared" si="75"/>
        <v>0.50439999999999996</v>
      </c>
      <c r="H241" s="114">
        <f t="shared" si="76"/>
        <v>22.193599999999996</v>
      </c>
      <c r="I241" s="105">
        <v>100.88</v>
      </c>
      <c r="J241" s="115" t="s">
        <v>1032</v>
      </c>
    </row>
    <row r="242" spans="1:10">
      <c r="A242" s="17" t="s">
        <v>340</v>
      </c>
      <c r="B242" s="100" t="s">
        <v>388</v>
      </c>
      <c r="C242" s="103" t="s">
        <v>526</v>
      </c>
      <c r="D242" s="104" t="s">
        <v>514</v>
      </c>
      <c r="E242" s="102">
        <v>150</v>
      </c>
      <c r="F242" s="25" t="s">
        <v>424</v>
      </c>
      <c r="G242" s="113">
        <f t="shared" si="75"/>
        <v>0.62080000000000002</v>
      </c>
      <c r="H242" s="114">
        <f t="shared" si="76"/>
        <v>27.315200000000001</v>
      </c>
      <c r="I242" s="105">
        <v>93.12</v>
      </c>
      <c r="J242" s="115" t="s">
        <v>1032</v>
      </c>
    </row>
    <row r="243" spans="1:10">
      <c r="A243" s="17" t="s">
        <v>340</v>
      </c>
      <c r="B243" s="17" t="s">
        <v>382</v>
      </c>
      <c r="C243" s="6" t="s">
        <v>283</v>
      </c>
      <c r="D243" s="7" t="s">
        <v>25</v>
      </c>
      <c r="E243" s="8" t="s">
        <v>390</v>
      </c>
      <c r="F243" s="25" t="s">
        <v>424</v>
      </c>
      <c r="G243" s="26">
        <v>0.5181462</v>
      </c>
      <c r="H243" s="27">
        <v>22.7984328</v>
      </c>
      <c r="I243" s="27">
        <f>G243*E243</f>
        <v>207.25847999999999</v>
      </c>
      <c r="J243" s="116" t="s">
        <v>1033</v>
      </c>
    </row>
    <row r="244" spans="1:10">
      <c r="A244" s="17" t="s">
        <v>340</v>
      </c>
      <c r="B244" s="100" t="s">
        <v>388</v>
      </c>
      <c r="C244" s="103" t="s">
        <v>994</v>
      </c>
      <c r="D244" s="104" t="s">
        <v>25</v>
      </c>
      <c r="E244" s="102">
        <v>400</v>
      </c>
      <c r="F244" s="25" t="s">
        <v>424</v>
      </c>
      <c r="G244" s="113">
        <f t="shared" ref="G244:G254" si="77">I244/E244</f>
        <v>0.58799999999999997</v>
      </c>
      <c r="H244" s="114">
        <f t="shared" ref="H244:H254" si="78">G244*44</f>
        <v>25.872</v>
      </c>
      <c r="I244" s="105">
        <v>235.2</v>
      </c>
      <c r="J244" s="115" t="s">
        <v>1032</v>
      </c>
    </row>
    <row r="245" spans="1:10">
      <c r="A245" s="17" t="s">
        <v>340</v>
      </c>
      <c r="B245" s="100" t="s">
        <v>388</v>
      </c>
      <c r="C245" s="103" t="s">
        <v>980</v>
      </c>
      <c r="D245" s="104" t="s">
        <v>3</v>
      </c>
      <c r="E245" s="102">
        <v>300</v>
      </c>
      <c r="F245" s="25" t="s">
        <v>424</v>
      </c>
      <c r="G245" s="113">
        <f t="shared" si="77"/>
        <v>0.7056</v>
      </c>
      <c r="H245" s="114">
        <f t="shared" si="78"/>
        <v>31.046399999999998</v>
      </c>
      <c r="I245" s="105">
        <v>211.68</v>
      </c>
      <c r="J245" s="115" t="s">
        <v>1032</v>
      </c>
    </row>
    <row r="246" spans="1:10">
      <c r="A246" s="17" t="s">
        <v>340</v>
      </c>
      <c r="B246" s="100" t="s">
        <v>388</v>
      </c>
      <c r="C246" s="103" t="s">
        <v>859</v>
      </c>
      <c r="D246" s="104" t="s">
        <v>515</v>
      </c>
      <c r="E246" s="102">
        <v>200</v>
      </c>
      <c r="F246" s="25" t="s">
        <v>424</v>
      </c>
      <c r="G246" s="113">
        <f t="shared" si="77"/>
        <v>0.86239999999999994</v>
      </c>
      <c r="H246" s="114">
        <f t="shared" si="78"/>
        <v>37.945599999999999</v>
      </c>
      <c r="I246" s="105">
        <v>172.48</v>
      </c>
      <c r="J246" s="115" t="s">
        <v>1032</v>
      </c>
    </row>
    <row r="247" spans="1:10">
      <c r="A247" s="17" t="s">
        <v>340</v>
      </c>
      <c r="B247" s="100" t="s">
        <v>388</v>
      </c>
      <c r="C247" s="103" t="s">
        <v>765</v>
      </c>
      <c r="D247" s="104" t="s">
        <v>514</v>
      </c>
      <c r="E247" s="102">
        <v>150</v>
      </c>
      <c r="F247" s="25" t="s">
        <v>424</v>
      </c>
      <c r="G247" s="113">
        <f t="shared" si="77"/>
        <v>1.0094000000000001</v>
      </c>
      <c r="H247" s="114">
        <f t="shared" si="78"/>
        <v>44.413600000000002</v>
      </c>
      <c r="I247" s="105">
        <v>151.41</v>
      </c>
      <c r="J247" s="115" t="s">
        <v>1032</v>
      </c>
    </row>
    <row r="248" spans="1:10">
      <c r="A248" s="17" t="s">
        <v>340</v>
      </c>
      <c r="B248" s="100" t="s">
        <v>388</v>
      </c>
      <c r="C248" s="103" t="s">
        <v>728</v>
      </c>
      <c r="D248" s="104" t="s">
        <v>519</v>
      </c>
      <c r="E248" s="102">
        <v>125</v>
      </c>
      <c r="F248" s="25" t="s">
        <v>424</v>
      </c>
      <c r="G248" s="113">
        <f t="shared" si="77"/>
        <v>1.1349</v>
      </c>
      <c r="H248" s="114">
        <f t="shared" si="78"/>
        <v>49.935600000000001</v>
      </c>
      <c r="I248" s="105">
        <v>141.86250000000001</v>
      </c>
      <c r="J248" s="115" t="s">
        <v>1032</v>
      </c>
    </row>
    <row r="249" spans="1:10">
      <c r="A249" s="17" t="s">
        <v>340</v>
      </c>
      <c r="B249" s="100" t="s">
        <v>388</v>
      </c>
      <c r="C249" s="103" t="s">
        <v>622</v>
      </c>
      <c r="D249" s="104" t="s">
        <v>517</v>
      </c>
      <c r="E249" s="102">
        <v>100</v>
      </c>
      <c r="F249" s="25" t="s">
        <v>424</v>
      </c>
      <c r="G249" s="113">
        <f t="shared" si="77"/>
        <v>1.2997999999999998</v>
      </c>
      <c r="H249" s="114">
        <f t="shared" si="78"/>
        <v>57.191199999999995</v>
      </c>
      <c r="I249" s="105">
        <v>129.97999999999999</v>
      </c>
      <c r="J249" s="115" t="s">
        <v>1032</v>
      </c>
    </row>
    <row r="250" spans="1:10">
      <c r="A250" s="17" t="s">
        <v>340</v>
      </c>
      <c r="B250" s="109" t="s">
        <v>520</v>
      </c>
      <c r="C250" s="103" t="s">
        <v>989</v>
      </c>
      <c r="D250" s="104" t="s">
        <v>25</v>
      </c>
      <c r="E250" s="102">
        <v>400</v>
      </c>
      <c r="F250" s="25" t="s">
        <v>424</v>
      </c>
      <c r="G250" s="113">
        <f t="shared" si="77"/>
        <v>0.53900000000000003</v>
      </c>
      <c r="H250" s="114">
        <f t="shared" si="78"/>
        <v>23.716000000000001</v>
      </c>
      <c r="I250" s="105">
        <v>215.6</v>
      </c>
      <c r="J250" s="115" t="s">
        <v>1032</v>
      </c>
    </row>
    <row r="251" spans="1:10">
      <c r="A251" s="17" t="s">
        <v>340</v>
      </c>
      <c r="B251" s="109" t="s">
        <v>520</v>
      </c>
      <c r="C251" s="103" t="s">
        <v>929</v>
      </c>
      <c r="D251" s="104" t="s">
        <v>3</v>
      </c>
      <c r="E251" s="102">
        <v>300</v>
      </c>
      <c r="F251" s="25" t="s">
        <v>424</v>
      </c>
      <c r="G251" s="113">
        <f t="shared" si="77"/>
        <v>0.65659999999999996</v>
      </c>
      <c r="H251" s="114">
        <f t="shared" si="78"/>
        <v>28.8904</v>
      </c>
      <c r="I251" s="105">
        <v>196.98</v>
      </c>
      <c r="J251" s="115" t="s">
        <v>1032</v>
      </c>
    </row>
    <row r="252" spans="1:10">
      <c r="A252" s="17" t="s">
        <v>340</v>
      </c>
      <c r="B252" s="109" t="s">
        <v>520</v>
      </c>
      <c r="C252" s="103" t="s">
        <v>844</v>
      </c>
      <c r="D252" s="104" t="s">
        <v>515</v>
      </c>
      <c r="E252" s="102">
        <v>200</v>
      </c>
      <c r="F252" s="25" t="s">
        <v>424</v>
      </c>
      <c r="G252" s="113">
        <f t="shared" si="77"/>
        <v>0.81340000000000001</v>
      </c>
      <c r="H252" s="114">
        <f t="shared" si="78"/>
        <v>35.7896</v>
      </c>
      <c r="I252" s="105">
        <v>162.68</v>
      </c>
      <c r="J252" s="115" t="s">
        <v>1032</v>
      </c>
    </row>
    <row r="253" spans="1:10">
      <c r="A253" s="17" t="s">
        <v>340</v>
      </c>
      <c r="B253" s="109" t="s">
        <v>520</v>
      </c>
      <c r="C253" s="103" t="s">
        <v>738</v>
      </c>
      <c r="D253" s="104" t="s">
        <v>514</v>
      </c>
      <c r="E253" s="102">
        <v>150</v>
      </c>
      <c r="F253" s="25" t="s">
        <v>424</v>
      </c>
      <c r="G253" s="113">
        <f t="shared" si="77"/>
        <v>0.9506</v>
      </c>
      <c r="H253" s="114">
        <f t="shared" si="78"/>
        <v>41.8264</v>
      </c>
      <c r="I253" s="105">
        <v>142.59</v>
      </c>
      <c r="J253" s="115" t="s">
        <v>1032</v>
      </c>
    </row>
    <row r="254" spans="1:10">
      <c r="A254" s="17" t="s">
        <v>340</v>
      </c>
      <c r="B254" s="109" t="s">
        <v>520</v>
      </c>
      <c r="C254" s="103" t="s">
        <v>663</v>
      </c>
      <c r="D254" s="104" t="s">
        <v>519</v>
      </c>
      <c r="E254" s="102">
        <v>125</v>
      </c>
      <c r="F254" s="25" t="s">
        <v>424</v>
      </c>
      <c r="G254" s="113">
        <f t="shared" si="77"/>
        <v>1.0864</v>
      </c>
      <c r="H254" s="114">
        <f t="shared" si="78"/>
        <v>47.801600000000001</v>
      </c>
      <c r="I254" s="105">
        <v>135.80000000000001</v>
      </c>
      <c r="J254" s="115" t="s">
        <v>1032</v>
      </c>
    </row>
    <row r="255" spans="1:10">
      <c r="A255" s="17" t="s">
        <v>340</v>
      </c>
      <c r="B255" s="17" t="s">
        <v>388</v>
      </c>
      <c r="C255" s="6" t="s">
        <v>356</v>
      </c>
      <c r="D255" s="9" t="s">
        <v>25</v>
      </c>
      <c r="E255" s="8" t="s">
        <v>390</v>
      </c>
      <c r="F255" s="25" t="s">
        <v>424</v>
      </c>
      <c r="G255" s="26">
        <v>0.42330034999999999</v>
      </c>
      <c r="H255" s="27">
        <v>18.625215399999998</v>
      </c>
      <c r="I255" s="27">
        <f>G255*E255</f>
        <v>169.32014000000001</v>
      </c>
      <c r="J255" s="116" t="s">
        <v>1033</v>
      </c>
    </row>
    <row r="256" spans="1:10">
      <c r="A256" s="17" t="s">
        <v>340</v>
      </c>
      <c r="B256" s="109" t="s">
        <v>518</v>
      </c>
      <c r="C256" s="103" t="s">
        <v>984</v>
      </c>
      <c r="D256" s="104" t="s">
        <v>25</v>
      </c>
      <c r="E256" s="102">
        <v>400</v>
      </c>
      <c r="F256" s="25" t="s">
        <v>424</v>
      </c>
      <c r="G256" s="113">
        <f t="shared" ref="G256:G258" si="79">I256/E256</f>
        <v>0.53900000000000003</v>
      </c>
      <c r="H256" s="114">
        <f t="shared" ref="H256:H258" si="80">G256*44</f>
        <v>23.716000000000001</v>
      </c>
      <c r="I256" s="105">
        <v>215.6</v>
      </c>
      <c r="J256" s="115" t="s">
        <v>1032</v>
      </c>
    </row>
    <row r="257" spans="1:10">
      <c r="A257" s="17" t="s">
        <v>340</v>
      </c>
      <c r="B257" s="109" t="s">
        <v>518</v>
      </c>
      <c r="C257" s="103" t="s">
        <v>922</v>
      </c>
      <c r="D257" s="104" t="s">
        <v>3</v>
      </c>
      <c r="E257" s="102">
        <v>300</v>
      </c>
      <c r="F257" s="25" t="s">
        <v>424</v>
      </c>
      <c r="G257" s="113">
        <f t="shared" si="79"/>
        <v>0.65659999999999996</v>
      </c>
      <c r="H257" s="114">
        <f t="shared" si="80"/>
        <v>28.8904</v>
      </c>
      <c r="I257" s="105">
        <v>196.98</v>
      </c>
      <c r="J257" s="115" t="s">
        <v>1032</v>
      </c>
    </row>
    <row r="258" spans="1:10">
      <c r="A258" s="17" t="s">
        <v>340</v>
      </c>
      <c r="B258" s="109" t="s">
        <v>518</v>
      </c>
      <c r="C258" s="103" t="s">
        <v>836</v>
      </c>
      <c r="D258" s="104" t="s">
        <v>515</v>
      </c>
      <c r="E258" s="102">
        <v>200</v>
      </c>
      <c r="F258" s="25" t="s">
        <v>424</v>
      </c>
      <c r="G258" s="113">
        <f t="shared" si="79"/>
        <v>0.81340000000000001</v>
      </c>
      <c r="H258" s="114">
        <f t="shared" si="80"/>
        <v>35.7896</v>
      </c>
      <c r="I258" s="105">
        <v>162.68</v>
      </c>
      <c r="J258" s="115" t="s">
        <v>1032</v>
      </c>
    </row>
    <row r="259" spans="1:10">
      <c r="A259" s="17" t="s">
        <v>340</v>
      </c>
      <c r="B259" s="17" t="s">
        <v>388</v>
      </c>
      <c r="C259" s="6" t="s">
        <v>357</v>
      </c>
      <c r="D259" s="9" t="s">
        <v>25</v>
      </c>
      <c r="E259" s="8" t="s">
        <v>390</v>
      </c>
      <c r="F259" s="25" t="s">
        <v>424</v>
      </c>
      <c r="G259" s="26">
        <v>0.27457320000000002</v>
      </c>
      <c r="H259" s="27">
        <v>12.081220800000001</v>
      </c>
      <c r="I259" s="27">
        <f t="shared" ref="I259:I260" si="81">G259*E259</f>
        <v>109.82928000000001</v>
      </c>
      <c r="J259" s="116" t="s">
        <v>1033</v>
      </c>
    </row>
    <row r="260" spans="1:10">
      <c r="A260" s="17" t="s">
        <v>340</v>
      </c>
      <c r="B260" s="17" t="s">
        <v>385</v>
      </c>
      <c r="C260" s="6" t="s">
        <v>272</v>
      </c>
      <c r="D260" s="7" t="s">
        <v>3</v>
      </c>
      <c r="E260" s="34" t="s">
        <v>389</v>
      </c>
      <c r="F260" s="25" t="s">
        <v>424</v>
      </c>
      <c r="G260" s="26">
        <v>0.64716607999999998</v>
      </c>
      <c r="H260" s="27">
        <v>28.475307519999998</v>
      </c>
      <c r="I260" s="27">
        <f t="shared" si="81"/>
        <v>194.149824</v>
      </c>
      <c r="J260" s="116" t="s">
        <v>1033</v>
      </c>
    </row>
    <row r="261" spans="1:10">
      <c r="A261" s="17" t="s">
        <v>340</v>
      </c>
      <c r="B261" s="100" t="s">
        <v>385</v>
      </c>
      <c r="C261" s="103" t="s">
        <v>966</v>
      </c>
      <c r="D261" s="104" t="s">
        <v>25</v>
      </c>
      <c r="E261" s="102">
        <v>400</v>
      </c>
      <c r="F261" s="25" t="s">
        <v>424</v>
      </c>
      <c r="G261" s="113">
        <f t="shared" ref="G261:G267" si="82">I261/E261</f>
        <v>0.51939999999999997</v>
      </c>
      <c r="H261" s="114">
        <f t="shared" ref="H261:H267" si="83">G261*44</f>
        <v>22.8536</v>
      </c>
      <c r="I261" s="105">
        <v>207.76</v>
      </c>
      <c r="J261" s="115" t="s">
        <v>1032</v>
      </c>
    </row>
    <row r="262" spans="1:10">
      <c r="A262" s="17" t="s">
        <v>340</v>
      </c>
      <c r="B262" s="100" t="s">
        <v>385</v>
      </c>
      <c r="C262" s="103" t="s">
        <v>818</v>
      </c>
      <c r="D262" s="104" t="s">
        <v>515</v>
      </c>
      <c r="E262" s="102">
        <v>200</v>
      </c>
      <c r="F262" s="25" t="s">
        <v>424</v>
      </c>
      <c r="G262" s="113">
        <f t="shared" si="82"/>
        <v>0.79379999999999995</v>
      </c>
      <c r="H262" s="114">
        <f t="shared" si="83"/>
        <v>34.927199999999999</v>
      </c>
      <c r="I262" s="105">
        <v>158.76</v>
      </c>
      <c r="J262" s="115" t="s">
        <v>1032</v>
      </c>
    </row>
    <row r="263" spans="1:10">
      <c r="A263" s="17" t="s">
        <v>340</v>
      </c>
      <c r="B263" s="100" t="s">
        <v>385</v>
      </c>
      <c r="C263" s="103" t="s">
        <v>720</v>
      </c>
      <c r="D263" s="104" t="s">
        <v>514</v>
      </c>
      <c r="E263" s="102">
        <v>150</v>
      </c>
      <c r="F263" s="25" t="s">
        <v>424</v>
      </c>
      <c r="G263" s="113">
        <f t="shared" si="82"/>
        <v>0.93120000000000003</v>
      </c>
      <c r="H263" s="114">
        <f t="shared" si="83"/>
        <v>40.972799999999999</v>
      </c>
      <c r="I263" s="105">
        <v>139.68</v>
      </c>
      <c r="J263" s="115" t="s">
        <v>1032</v>
      </c>
    </row>
    <row r="264" spans="1:10">
      <c r="A264" s="17" t="s">
        <v>340</v>
      </c>
      <c r="B264" s="100" t="s">
        <v>388</v>
      </c>
      <c r="C264" s="103" t="s">
        <v>956</v>
      </c>
      <c r="D264" s="104" t="s">
        <v>25</v>
      </c>
      <c r="E264" s="102">
        <v>400</v>
      </c>
      <c r="F264" s="25" t="s">
        <v>424</v>
      </c>
      <c r="G264" s="113">
        <f t="shared" si="82"/>
        <v>0.51939999999999997</v>
      </c>
      <c r="H264" s="114">
        <f t="shared" si="83"/>
        <v>22.8536</v>
      </c>
      <c r="I264" s="105">
        <v>207.76</v>
      </c>
      <c r="J264" s="115" t="s">
        <v>1032</v>
      </c>
    </row>
    <row r="265" spans="1:10">
      <c r="A265" s="17" t="s">
        <v>340</v>
      </c>
      <c r="B265" s="100" t="s">
        <v>388</v>
      </c>
      <c r="C265" s="103" t="s">
        <v>902</v>
      </c>
      <c r="D265" s="104" t="s">
        <v>3</v>
      </c>
      <c r="E265" s="102">
        <v>300</v>
      </c>
      <c r="F265" s="25" t="s">
        <v>424</v>
      </c>
      <c r="G265" s="113">
        <f t="shared" si="82"/>
        <v>0.63700000000000001</v>
      </c>
      <c r="H265" s="114">
        <f t="shared" si="83"/>
        <v>28.027999999999999</v>
      </c>
      <c r="I265" s="105">
        <v>191.1</v>
      </c>
      <c r="J265" s="115" t="s">
        <v>1032</v>
      </c>
    </row>
    <row r="266" spans="1:10">
      <c r="A266" s="17" t="s">
        <v>340</v>
      </c>
      <c r="B266" s="100" t="s">
        <v>388</v>
      </c>
      <c r="C266" s="103" t="s">
        <v>802</v>
      </c>
      <c r="D266" s="104" t="s">
        <v>515</v>
      </c>
      <c r="E266" s="102">
        <v>200</v>
      </c>
      <c r="F266" s="25" t="s">
        <v>424</v>
      </c>
      <c r="G266" s="113">
        <f t="shared" si="82"/>
        <v>0.79379999999999995</v>
      </c>
      <c r="H266" s="114">
        <f t="shared" si="83"/>
        <v>34.927199999999999</v>
      </c>
      <c r="I266" s="105">
        <v>158.76</v>
      </c>
      <c r="J266" s="115" t="s">
        <v>1032</v>
      </c>
    </row>
    <row r="267" spans="1:10">
      <c r="A267" s="17" t="s">
        <v>340</v>
      </c>
      <c r="B267" s="100" t="s">
        <v>388</v>
      </c>
      <c r="C267" s="103" t="s">
        <v>704</v>
      </c>
      <c r="D267" s="104" t="s">
        <v>514</v>
      </c>
      <c r="E267" s="102">
        <v>150</v>
      </c>
      <c r="F267" s="25" t="s">
        <v>424</v>
      </c>
      <c r="G267" s="113">
        <f t="shared" si="82"/>
        <v>0.93120000000000003</v>
      </c>
      <c r="H267" s="114">
        <f t="shared" si="83"/>
        <v>40.972799999999999</v>
      </c>
      <c r="I267" s="105">
        <v>139.68</v>
      </c>
      <c r="J267" s="115" t="s">
        <v>1032</v>
      </c>
    </row>
    <row r="268" spans="1:10">
      <c r="A268" s="17" t="s">
        <v>340</v>
      </c>
      <c r="B268" s="17" t="s">
        <v>388</v>
      </c>
      <c r="C268" s="6" t="s">
        <v>313</v>
      </c>
      <c r="D268" s="7" t="s">
        <v>25</v>
      </c>
      <c r="E268" s="8" t="s">
        <v>390</v>
      </c>
      <c r="F268" s="25" t="s">
        <v>424</v>
      </c>
      <c r="G268" s="26">
        <v>0.43400279999999991</v>
      </c>
      <c r="H268" s="27">
        <v>19.096123199999997</v>
      </c>
      <c r="I268" s="27">
        <f>G268*E268</f>
        <v>173.60111999999995</v>
      </c>
      <c r="J268" s="116" t="s">
        <v>1033</v>
      </c>
    </row>
    <row r="269" spans="1:10">
      <c r="A269" s="17" t="s">
        <v>340</v>
      </c>
      <c r="B269" s="100" t="s">
        <v>385</v>
      </c>
      <c r="C269" s="103" t="s">
        <v>967</v>
      </c>
      <c r="D269" s="104" t="s">
        <v>25</v>
      </c>
      <c r="E269" s="102">
        <v>400</v>
      </c>
      <c r="F269" s="25" t="s">
        <v>424</v>
      </c>
      <c r="G269" s="113">
        <f t="shared" ref="G269:G272" si="84">I269/E269</f>
        <v>0.51939999999999997</v>
      </c>
      <c r="H269" s="114">
        <f t="shared" ref="H269:H272" si="85">G269*44</f>
        <v>22.8536</v>
      </c>
      <c r="I269" s="105">
        <v>207.76</v>
      </c>
      <c r="J269" s="115" t="s">
        <v>1032</v>
      </c>
    </row>
    <row r="270" spans="1:10">
      <c r="A270" s="17" t="s">
        <v>340</v>
      </c>
      <c r="B270" s="100" t="s">
        <v>385</v>
      </c>
      <c r="C270" s="103" t="s">
        <v>916</v>
      </c>
      <c r="D270" s="104" t="s">
        <v>3</v>
      </c>
      <c r="E270" s="102">
        <v>300</v>
      </c>
      <c r="F270" s="25" t="s">
        <v>424</v>
      </c>
      <c r="G270" s="113">
        <f t="shared" si="84"/>
        <v>0.63700000000000001</v>
      </c>
      <c r="H270" s="114">
        <f t="shared" si="85"/>
        <v>28.027999999999999</v>
      </c>
      <c r="I270" s="105">
        <v>191.1</v>
      </c>
      <c r="J270" s="115" t="s">
        <v>1032</v>
      </c>
    </row>
    <row r="271" spans="1:10">
      <c r="A271" s="17" t="s">
        <v>340</v>
      </c>
      <c r="B271" s="100" t="s">
        <v>385</v>
      </c>
      <c r="C271" s="103" t="s">
        <v>819</v>
      </c>
      <c r="D271" s="104" t="s">
        <v>515</v>
      </c>
      <c r="E271" s="102">
        <v>200</v>
      </c>
      <c r="F271" s="25" t="s">
        <v>424</v>
      </c>
      <c r="G271" s="113">
        <f t="shared" si="84"/>
        <v>0.79379999999999995</v>
      </c>
      <c r="H271" s="114">
        <f t="shared" si="85"/>
        <v>34.927199999999999</v>
      </c>
      <c r="I271" s="105">
        <v>158.76</v>
      </c>
      <c r="J271" s="115" t="s">
        <v>1032</v>
      </c>
    </row>
    <row r="272" spans="1:10">
      <c r="A272" s="17" t="s">
        <v>340</v>
      </c>
      <c r="B272" s="100" t="s">
        <v>385</v>
      </c>
      <c r="C272" s="103" t="s">
        <v>721</v>
      </c>
      <c r="D272" s="104" t="s">
        <v>514</v>
      </c>
      <c r="E272" s="102">
        <v>150</v>
      </c>
      <c r="F272" s="25" t="s">
        <v>424</v>
      </c>
      <c r="G272" s="113">
        <f t="shared" si="84"/>
        <v>0.93120000000000003</v>
      </c>
      <c r="H272" s="114">
        <f t="shared" si="85"/>
        <v>40.972799999999999</v>
      </c>
      <c r="I272" s="105">
        <v>139.68</v>
      </c>
      <c r="J272" s="115" t="s">
        <v>1032</v>
      </c>
    </row>
    <row r="273" spans="1:10">
      <c r="A273" s="17" t="s">
        <v>340</v>
      </c>
      <c r="B273" s="17" t="s">
        <v>385</v>
      </c>
      <c r="C273" s="6" t="s">
        <v>266</v>
      </c>
      <c r="D273" s="7" t="s">
        <v>3</v>
      </c>
      <c r="E273" s="34" t="s">
        <v>389</v>
      </c>
      <c r="F273" s="25" t="s">
        <v>424</v>
      </c>
      <c r="G273" s="26">
        <v>0.64716607999999998</v>
      </c>
      <c r="H273" s="27">
        <v>28.475307519999998</v>
      </c>
      <c r="I273" s="27">
        <f>G273*E273</f>
        <v>194.149824</v>
      </c>
      <c r="J273" s="116" t="s">
        <v>1033</v>
      </c>
    </row>
    <row r="274" spans="1:10">
      <c r="A274" s="17" t="s">
        <v>340</v>
      </c>
      <c r="B274" s="100" t="s">
        <v>385</v>
      </c>
      <c r="C274" s="103" t="s">
        <v>968</v>
      </c>
      <c r="D274" s="104" t="s">
        <v>25</v>
      </c>
      <c r="E274" s="102">
        <v>400</v>
      </c>
      <c r="F274" s="25" t="s">
        <v>424</v>
      </c>
      <c r="G274" s="113">
        <f t="shared" ref="G274:G275" si="86">I274/E274</f>
        <v>0.51939999999999997</v>
      </c>
      <c r="H274" s="114">
        <f t="shared" ref="H274:H275" si="87">G274*44</f>
        <v>22.8536</v>
      </c>
      <c r="I274" s="105">
        <v>207.76</v>
      </c>
      <c r="J274" s="115" t="s">
        <v>1032</v>
      </c>
    </row>
    <row r="275" spans="1:10">
      <c r="A275" s="17" t="s">
        <v>340</v>
      </c>
      <c r="B275" s="100" t="s">
        <v>385</v>
      </c>
      <c r="C275" s="103" t="s">
        <v>969</v>
      </c>
      <c r="D275" s="104" t="s">
        <v>25</v>
      </c>
      <c r="E275" s="102">
        <v>400</v>
      </c>
      <c r="F275" s="25" t="s">
        <v>424</v>
      </c>
      <c r="G275" s="113">
        <f t="shared" si="86"/>
        <v>0.51939999999999997</v>
      </c>
      <c r="H275" s="114">
        <f t="shared" si="87"/>
        <v>22.8536</v>
      </c>
      <c r="I275" s="105">
        <v>207.76</v>
      </c>
      <c r="J275" s="115" t="s">
        <v>1032</v>
      </c>
    </row>
    <row r="276" spans="1:10">
      <c r="A276" s="17" t="s">
        <v>340</v>
      </c>
      <c r="B276" s="17" t="s">
        <v>385</v>
      </c>
      <c r="C276" s="6" t="s">
        <v>267</v>
      </c>
      <c r="D276" s="7" t="s">
        <v>25</v>
      </c>
      <c r="E276" s="8" t="s">
        <v>390</v>
      </c>
      <c r="F276" s="25" t="s">
        <v>424</v>
      </c>
      <c r="G276" s="26">
        <v>0.54604638000000005</v>
      </c>
      <c r="H276" s="27">
        <v>24.026040720000001</v>
      </c>
      <c r="I276" s="27">
        <f t="shared" ref="I276:I277" si="88">G276*E276</f>
        <v>218.41855200000003</v>
      </c>
      <c r="J276" s="116" t="s">
        <v>1033</v>
      </c>
    </row>
    <row r="277" spans="1:10">
      <c r="A277" s="17" t="s">
        <v>340</v>
      </c>
      <c r="B277" s="17" t="s">
        <v>385</v>
      </c>
      <c r="C277" s="6" t="s">
        <v>268</v>
      </c>
      <c r="D277" s="7" t="s">
        <v>3</v>
      </c>
      <c r="E277" s="34" t="s">
        <v>389</v>
      </c>
      <c r="F277" s="25" t="s">
        <v>424</v>
      </c>
      <c r="G277" s="26">
        <v>0.64716607999999998</v>
      </c>
      <c r="H277" s="27">
        <v>28.475307519999998</v>
      </c>
      <c r="I277" s="27">
        <f t="shared" si="88"/>
        <v>194.149824</v>
      </c>
      <c r="J277" s="116" t="s">
        <v>1033</v>
      </c>
    </row>
    <row r="278" spans="1:10">
      <c r="A278" s="17" t="s">
        <v>340</v>
      </c>
      <c r="B278" s="100" t="s">
        <v>385</v>
      </c>
      <c r="C278" s="103" t="s">
        <v>970</v>
      </c>
      <c r="D278" s="104" t="s">
        <v>25</v>
      </c>
      <c r="E278" s="102">
        <v>400</v>
      </c>
      <c r="F278" s="25" t="s">
        <v>424</v>
      </c>
      <c r="G278" s="113">
        <f t="shared" ref="G278:G280" si="89">I278/E278</f>
        <v>0.51939999999999997</v>
      </c>
      <c r="H278" s="114">
        <f t="shared" ref="H278:H280" si="90">G278*44</f>
        <v>22.8536</v>
      </c>
      <c r="I278" s="105">
        <v>207.76</v>
      </c>
      <c r="J278" s="115" t="s">
        <v>1032</v>
      </c>
    </row>
    <row r="279" spans="1:10">
      <c r="A279" s="17" t="s">
        <v>340</v>
      </c>
      <c r="B279" s="100" t="s">
        <v>385</v>
      </c>
      <c r="C279" s="103" t="s">
        <v>820</v>
      </c>
      <c r="D279" s="104" t="s">
        <v>515</v>
      </c>
      <c r="E279" s="102">
        <v>200</v>
      </c>
      <c r="F279" s="25" t="s">
        <v>424</v>
      </c>
      <c r="G279" s="113">
        <f t="shared" si="89"/>
        <v>0.79379999999999995</v>
      </c>
      <c r="H279" s="114">
        <f t="shared" si="90"/>
        <v>34.927199999999999</v>
      </c>
      <c r="I279" s="105">
        <v>158.76</v>
      </c>
      <c r="J279" s="115" t="s">
        <v>1032</v>
      </c>
    </row>
    <row r="280" spans="1:10">
      <c r="A280" s="17" t="s">
        <v>340</v>
      </c>
      <c r="B280" s="100" t="s">
        <v>385</v>
      </c>
      <c r="C280" s="103" t="s">
        <v>722</v>
      </c>
      <c r="D280" s="104" t="s">
        <v>514</v>
      </c>
      <c r="E280" s="102">
        <v>150</v>
      </c>
      <c r="F280" s="25" t="s">
        <v>424</v>
      </c>
      <c r="G280" s="113">
        <f t="shared" si="89"/>
        <v>0.93120000000000003</v>
      </c>
      <c r="H280" s="114">
        <f t="shared" si="90"/>
        <v>40.972799999999999</v>
      </c>
      <c r="I280" s="105">
        <v>139.68</v>
      </c>
      <c r="J280" s="115" t="s">
        <v>1032</v>
      </c>
    </row>
    <row r="281" spans="1:10">
      <c r="A281" s="17" t="s">
        <v>340</v>
      </c>
      <c r="B281" s="17" t="s">
        <v>385</v>
      </c>
      <c r="C281" s="6" t="s">
        <v>269</v>
      </c>
      <c r="D281" s="7" t="s">
        <v>3</v>
      </c>
      <c r="E281" s="34" t="s">
        <v>389</v>
      </c>
      <c r="F281" s="25" t="s">
        <v>424</v>
      </c>
      <c r="G281" s="26">
        <v>0.64716607999999998</v>
      </c>
      <c r="H281" s="27">
        <v>28.475307519999998</v>
      </c>
      <c r="I281" s="27">
        <f>G281*E281</f>
        <v>194.149824</v>
      </c>
      <c r="J281" s="116" t="s">
        <v>1033</v>
      </c>
    </row>
    <row r="282" spans="1:10">
      <c r="A282" s="17" t="s">
        <v>340</v>
      </c>
      <c r="B282" s="100" t="s">
        <v>385</v>
      </c>
      <c r="C282" s="103" t="s">
        <v>971</v>
      </c>
      <c r="D282" s="104" t="s">
        <v>25</v>
      </c>
      <c r="E282" s="102">
        <v>400</v>
      </c>
      <c r="F282" s="25" t="s">
        <v>424</v>
      </c>
      <c r="G282" s="113">
        <f>I282/E282</f>
        <v>0.51939999999999997</v>
      </c>
      <c r="H282" s="114">
        <f>G282*44</f>
        <v>22.8536</v>
      </c>
      <c r="I282" s="105">
        <v>207.76</v>
      </c>
      <c r="J282" s="115" t="s">
        <v>1032</v>
      </c>
    </row>
    <row r="283" spans="1:10">
      <c r="A283" s="17" t="s">
        <v>340</v>
      </c>
      <c r="B283" s="17" t="s">
        <v>385</v>
      </c>
      <c r="C283" s="6" t="s">
        <v>270</v>
      </c>
      <c r="D283" s="7" t="s">
        <v>3</v>
      </c>
      <c r="E283" s="34" t="s">
        <v>389</v>
      </c>
      <c r="F283" s="25" t="s">
        <v>424</v>
      </c>
      <c r="G283" s="26">
        <v>0.64716607999999998</v>
      </c>
      <c r="H283" s="27">
        <v>28.475307519999998</v>
      </c>
      <c r="I283" s="27">
        <f>G283*E283</f>
        <v>194.149824</v>
      </c>
      <c r="J283" s="116" t="s">
        <v>1033</v>
      </c>
    </row>
    <row r="284" spans="1:10">
      <c r="A284" s="17" t="s">
        <v>340</v>
      </c>
      <c r="B284" s="100" t="s">
        <v>385</v>
      </c>
      <c r="C284" s="103" t="s">
        <v>972</v>
      </c>
      <c r="D284" s="104" t="s">
        <v>25</v>
      </c>
      <c r="E284" s="102">
        <v>400</v>
      </c>
      <c r="F284" s="25" t="s">
        <v>424</v>
      </c>
      <c r="G284" s="113">
        <f t="shared" ref="G284:G290" si="91">I284/E284</f>
        <v>0.51939999999999997</v>
      </c>
      <c r="H284" s="114">
        <f t="shared" ref="H284:H290" si="92">G284*44</f>
        <v>22.8536</v>
      </c>
      <c r="I284" s="105">
        <v>207.76</v>
      </c>
      <c r="J284" s="115" t="s">
        <v>1032</v>
      </c>
    </row>
    <row r="285" spans="1:10">
      <c r="A285" s="17" t="s">
        <v>340</v>
      </c>
      <c r="B285" s="100" t="s">
        <v>385</v>
      </c>
      <c r="C285" s="103" t="s">
        <v>821</v>
      </c>
      <c r="D285" s="104" t="s">
        <v>515</v>
      </c>
      <c r="E285" s="102">
        <v>200</v>
      </c>
      <c r="F285" s="25" t="s">
        <v>424</v>
      </c>
      <c r="G285" s="113">
        <f t="shared" si="91"/>
        <v>0.79379999999999995</v>
      </c>
      <c r="H285" s="114">
        <f t="shared" si="92"/>
        <v>34.927199999999999</v>
      </c>
      <c r="I285" s="105">
        <v>158.76</v>
      </c>
      <c r="J285" s="115" t="s">
        <v>1032</v>
      </c>
    </row>
    <row r="286" spans="1:10">
      <c r="A286" s="17" t="s">
        <v>340</v>
      </c>
      <c r="B286" s="100" t="s">
        <v>385</v>
      </c>
      <c r="C286" s="103" t="s">
        <v>973</v>
      </c>
      <c r="D286" s="104" t="s">
        <v>25</v>
      </c>
      <c r="E286" s="102">
        <v>400</v>
      </c>
      <c r="F286" s="25" t="s">
        <v>424</v>
      </c>
      <c r="G286" s="113">
        <f t="shared" si="91"/>
        <v>0.51939999999999997</v>
      </c>
      <c r="H286" s="114">
        <f t="shared" si="92"/>
        <v>22.8536</v>
      </c>
      <c r="I286" s="105">
        <v>207.76</v>
      </c>
      <c r="J286" s="115" t="s">
        <v>1032</v>
      </c>
    </row>
    <row r="287" spans="1:10">
      <c r="A287" s="17" t="s">
        <v>340</v>
      </c>
      <c r="B287" s="100" t="s">
        <v>385</v>
      </c>
      <c r="C287" s="103" t="s">
        <v>917</v>
      </c>
      <c r="D287" s="104" t="s">
        <v>3</v>
      </c>
      <c r="E287" s="102">
        <v>300</v>
      </c>
      <c r="F287" s="25" t="s">
        <v>424</v>
      </c>
      <c r="G287" s="113">
        <f t="shared" si="91"/>
        <v>0.63700000000000001</v>
      </c>
      <c r="H287" s="114">
        <f t="shared" si="92"/>
        <v>28.027999999999999</v>
      </c>
      <c r="I287" s="105">
        <v>191.1</v>
      </c>
      <c r="J287" s="115" t="s">
        <v>1032</v>
      </c>
    </row>
    <row r="288" spans="1:10">
      <c r="A288" s="17" t="s">
        <v>340</v>
      </c>
      <c r="B288" s="100" t="s">
        <v>385</v>
      </c>
      <c r="C288" s="103" t="s">
        <v>822</v>
      </c>
      <c r="D288" s="104" t="s">
        <v>515</v>
      </c>
      <c r="E288" s="102">
        <v>200</v>
      </c>
      <c r="F288" s="25" t="s">
        <v>424</v>
      </c>
      <c r="G288" s="113">
        <f t="shared" si="91"/>
        <v>0.79379999999999995</v>
      </c>
      <c r="H288" s="114">
        <f t="shared" si="92"/>
        <v>34.927199999999999</v>
      </c>
      <c r="I288" s="105">
        <v>158.76</v>
      </c>
      <c r="J288" s="115" t="s">
        <v>1032</v>
      </c>
    </row>
    <row r="289" spans="1:10">
      <c r="A289" s="17" t="s">
        <v>340</v>
      </c>
      <c r="B289" s="100" t="s">
        <v>385</v>
      </c>
      <c r="C289" s="103" t="s">
        <v>723</v>
      </c>
      <c r="D289" s="104" t="s">
        <v>514</v>
      </c>
      <c r="E289" s="102">
        <v>150</v>
      </c>
      <c r="F289" s="25" t="s">
        <v>424</v>
      </c>
      <c r="G289" s="113">
        <f t="shared" si="91"/>
        <v>0.93120000000000003</v>
      </c>
      <c r="H289" s="114">
        <f t="shared" si="92"/>
        <v>40.972799999999999</v>
      </c>
      <c r="I289" s="105">
        <v>139.68</v>
      </c>
      <c r="J289" s="115" t="s">
        <v>1032</v>
      </c>
    </row>
    <row r="290" spans="1:10">
      <c r="A290" s="17" t="s">
        <v>340</v>
      </c>
      <c r="B290" s="100" t="s">
        <v>385</v>
      </c>
      <c r="C290" s="103" t="s">
        <v>974</v>
      </c>
      <c r="D290" s="104" t="s">
        <v>25</v>
      </c>
      <c r="E290" s="102">
        <v>400</v>
      </c>
      <c r="F290" s="25" t="s">
        <v>424</v>
      </c>
      <c r="G290" s="113">
        <f t="shared" si="91"/>
        <v>0.51939999999999997</v>
      </c>
      <c r="H290" s="114">
        <f t="shared" si="92"/>
        <v>22.8536</v>
      </c>
      <c r="I290" s="105">
        <v>207.76</v>
      </c>
      <c r="J290" s="115" t="s">
        <v>1032</v>
      </c>
    </row>
    <row r="291" spans="1:10">
      <c r="A291" s="17" t="s">
        <v>340</v>
      </c>
      <c r="B291" s="17" t="s">
        <v>385</v>
      </c>
      <c r="C291" s="6" t="s">
        <v>271</v>
      </c>
      <c r="D291" s="7" t="s">
        <v>3</v>
      </c>
      <c r="E291" s="34" t="s">
        <v>389</v>
      </c>
      <c r="F291" s="25" t="s">
        <v>424</v>
      </c>
      <c r="G291" s="26">
        <v>0.64716607999999998</v>
      </c>
      <c r="H291" s="27">
        <v>28.475307519999998</v>
      </c>
      <c r="I291" s="27">
        <f>G291*E291</f>
        <v>194.149824</v>
      </c>
      <c r="J291" s="116" t="s">
        <v>1033</v>
      </c>
    </row>
    <row r="292" spans="1:10">
      <c r="A292" s="17" t="s">
        <v>340</v>
      </c>
      <c r="B292" s="100" t="s">
        <v>385</v>
      </c>
      <c r="C292" s="103" t="s">
        <v>975</v>
      </c>
      <c r="D292" s="104" t="s">
        <v>25</v>
      </c>
      <c r="E292" s="102">
        <v>400</v>
      </c>
      <c r="F292" s="25" t="s">
        <v>424</v>
      </c>
      <c r="G292" s="113">
        <f t="shared" ref="G292:G300" si="93">I292/E292</f>
        <v>0.51939999999999997</v>
      </c>
      <c r="H292" s="114">
        <f t="shared" ref="H292:H300" si="94">G292*44</f>
        <v>22.8536</v>
      </c>
      <c r="I292" s="105">
        <v>207.76</v>
      </c>
      <c r="J292" s="115" t="s">
        <v>1032</v>
      </c>
    </row>
    <row r="293" spans="1:10">
      <c r="A293" s="17" t="s">
        <v>340</v>
      </c>
      <c r="B293" s="100" t="s">
        <v>385</v>
      </c>
      <c r="C293" s="103" t="s">
        <v>976</v>
      </c>
      <c r="D293" s="104" t="s">
        <v>25</v>
      </c>
      <c r="E293" s="102">
        <v>400</v>
      </c>
      <c r="F293" s="25" t="s">
        <v>424</v>
      </c>
      <c r="G293" s="113">
        <f t="shared" si="93"/>
        <v>0.51939999999999997</v>
      </c>
      <c r="H293" s="114">
        <f t="shared" si="94"/>
        <v>22.8536</v>
      </c>
      <c r="I293" s="105">
        <v>207.76</v>
      </c>
      <c r="J293" s="115" t="s">
        <v>1032</v>
      </c>
    </row>
    <row r="294" spans="1:10">
      <c r="A294" s="17" t="s">
        <v>340</v>
      </c>
      <c r="B294" s="100" t="s">
        <v>385</v>
      </c>
      <c r="C294" s="103" t="s">
        <v>918</v>
      </c>
      <c r="D294" s="104" t="s">
        <v>3</v>
      </c>
      <c r="E294" s="102">
        <v>300</v>
      </c>
      <c r="F294" s="25" t="s">
        <v>424</v>
      </c>
      <c r="G294" s="113">
        <f t="shared" si="93"/>
        <v>0.63700000000000001</v>
      </c>
      <c r="H294" s="114">
        <f t="shared" si="94"/>
        <v>28.027999999999999</v>
      </c>
      <c r="I294" s="105">
        <v>191.1</v>
      </c>
      <c r="J294" s="115" t="s">
        <v>1032</v>
      </c>
    </row>
    <row r="295" spans="1:10">
      <c r="A295" s="17" t="s">
        <v>340</v>
      </c>
      <c r="B295" s="100" t="s">
        <v>385</v>
      </c>
      <c r="C295" s="103" t="s">
        <v>823</v>
      </c>
      <c r="D295" s="104" t="s">
        <v>515</v>
      </c>
      <c r="E295" s="102">
        <v>200</v>
      </c>
      <c r="F295" s="25" t="s">
        <v>424</v>
      </c>
      <c r="G295" s="113">
        <f t="shared" si="93"/>
        <v>0.79379999999999995</v>
      </c>
      <c r="H295" s="114">
        <f t="shared" si="94"/>
        <v>34.927199999999999</v>
      </c>
      <c r="I295" s="105">
        <v>158.76</v>
      </c>
      <c r="J295" s="115" t="s">
        <v>1032</v>
      </c>
    </row>
    <row r="296" spans="1:10">
      <c r="A296" s="17" t="s">
        <v>340</v>
      </c>
      <c r="B296" s="100" t="s">
        <v>385</v>
      </c>
      <c r="C296" s="103" t="s">
        <v>724</v>
      </c>
      <c r="D296" s="104" t="s">
        <v>514</v>
      </c>
      <c r="E296" s="102">
        <v>150</v>
      </c>
      <c r="F296" s="25" t="s">
        <v>424</v>
      </c>
      <c r="G296" s="113">
        <f t="shared" si="93"/>
        <v>0.93120000000000003</v>
      </c>
      <c r="H296" s="114">
        <f t="shared" si="94"/>
        <v>40.972799999999999</v>
      </c>
      <c r="I296" s="105">
        <v>139.68</v>
      </c>
      <c r="J296" s="115" t="s">
        <v>1032</v>
      </c>
    </row>
    <row r="297" spans="1:10">
      <c r="A297" s="17" t="s">
        <v>340</v>
      </c>
      <c r="B297" s="100" t="s">
        <v>388</v>
      </c>
      <c r="C297" s="103" t="s">
        <v>957</v>
      </c>
      <c r="D297" s="104" t="s">
        <v>25</v>
      </c>
      <c r="E297" s="102">
        <v>400</v>
      </c>
      <c r="F297" s="25" t="s">
        <v>424</v>
      </c>
      <c r="G297" s="113">
        <f t="shared" si="93"/>
        <v>0.51939999999999997</v>
      </c>
      <c r="H297" s="114">
        <f t="shared" si="94"/>
        <v>22.8536</v>
      </c>
      <c r="I297" s="105">
        <v>207.76</v>
      </c>
      <c r="J297" s="115" t="s">
        <v>1032</v>
      </c>
    </row>
    <row r="298" spans="1:10">
      <c r="A298" s="17" t="s">
        <v>340</v>
      </c>
      <c r="B298" s="100" t="s">
        <v>388</v>
      </c>
      <c r="C298" s="103" t="s">
        <v>903</v>
      </c>
      <c r="D298" s="104" t="s">
        <v>3</v>
      </c>
      <c r="E298" s="102">
        <v>300</v>
      </c>
      <c r="F298" s="25" t="s">
        <v>424</v>
      </c>
      <c r="G298" s="113">
        <f t="shared" si="93"/>
        <v>0.63700000000000001</v>
      </c>
      <c r="H298" s="114">
        <f t="shared" si="94"/>
        <v>28.027999999999999</v>
      </c>
      <c r="I298" s="105">
        <v>191.1</v>
      </c>
      <c r="J298" s="115" t="s">
        <v>1032</v>
      </c>
    </row>
    <row r="299" spans="1:10">
      <c r="A299" s="17" t="s">
        <v>340</v>
      </c>
      <c r="B299" s="100" t="s">
        <v>388</v>
      </c>
      <c r="C299" s="103" t="s">
        <v>803</v>
      </c>
      <c r="D299" s="104" t="s">
        <v>515</v>
      </c>
      <c r="E299" s="102">
        <v>200</v>
      </c>
      <c r="F299" s="25" t="s">
        <v>424</v>
      </c>
      <c r="G299" s="113">
        <f t="shared" si="93"/>
        <v>0.79379999999999995</v>
      </c>
      <c r="H299" s="114">
        <f t="shared" si="94"/>
        <v>34.927199999999999</v>
      </c>
      <c r="I299" s="105">
        <v>158.76</v>
      </c>
      <c r="J299" s="115" t="s">
        <v>1032</v>
      </c>
    </row>
    <row r="300" spans="1:10">
      <c r="A300" s="17" t="s">
        <v>340</v>
      </c>
      <c r="B300" s="100" t="s">
        <v>388</v>
      </c>
      <c r="C300" s="103" t="s">
        <v>705</v>
      </c>
      <c r="D300" s="104" t="s">
        <v>514</v>
      </c>
      <c r="E300" s="102">
        <v>150</v>
      </c>
      <c r="F300" s="25" t="s">
        <v>424</v>
      </c>
      <c r="G300" s="113">
        <f t="shared" si="93"/>
        <v>0.93120000000000003</v>
      </c>
      <c r="H300" s="114">
        <f t="shared" si="94"/>
        <v>40.972799999999999</v>
      </c>
      <c r="I300" s="105">
        <v>139.68</v>
      </c>
      <c r="J300" s="115" t="s">
        <v>1032</v>
      </c>
    </row>
    <row r="301" spans="1:10">
      <c r="A301" s="17" t="s">
        <v>340</v>
      </c>
      <c r="B301" s="51" t="s">
        <v>504</v>
      </c>
      <c r="C301" s="6" t="s">
        <v>358</v>
      </c>
      <c r="D301" s="9" t="s">
        <v>25</v>
      </c>
      <c r="E301" s="8" t="s">
        <v>390</v>
      </c>
      <c r="F301" s="25" t="s">
        <v>424</v>
      </c>
      <c r="G301" s="26">
        <v>0.37753814999999996</v>
      </c>
      <c r="H301" s="27">
        <v>16.611678599999998</v>
      </c>
      <c r="I301" s="27">
        <f>G301*E301</f>
        <v>151.01525999999998</v>
      </c>
      <c r="J301" s="116" t="s">
        <v>1033</v>
      </c>
    </row>
    <row r="302" spans="1:10">
      <c r="A302" s="17" t="s">
        <v>340</v>
      </c>
      <c r="B302" s="100" t="s">
        <v>386</v>
      </c>
      <c r="C302" s="103" t="s">
        <v>795</v>
      </c>
      <c r="D302" s="104" t="s">
        <v>25</v>
      </c>
      <c r="E302" s="102">
        <v>400</v>
      </c>
      <c r="F302" s="25" t="s">
        <v>424</v>
      </c>
      <c r="G302" s="113">
        <f t="shared" ref="G302:G305" si="95">I302/E302</f>
        <v>0.39200000000000002</v>
      </c>
      <c r="H302" s="114">
        <f t="shared" ref="H302:H305" si="96">G302*44</f>
        <v>17.248000000000001</v>
      </c>
      <c r="I302" s="105">
        <v>156.80000000000001</v>
      </c>
      <c r="J302" s="115" t="s">
        <v>1032</v>
      </c>
    </row>
    <row r="303" spans="1:10">
      <c r="A303" s="17" t="s">
        <v>340</v>
      </c>
      <c r="B303" s="100" t="s">
        <v>386</v>
      </c>
      <c r="C303" s="103" t="s">
        <v>865</v>
      </c>
      <c r="D303" s="104" t="s">
        <v>3</v>
      </c>
      <c r="E303" s="102">
        <v>300</v>
      </c>
      <c r="F303" s="25" t="s">
        <v>424</v>
      </c>
      <c r="G303" s="113">
        <f t="shared" si="95"/>
        <v>0.57820000000000005</v>
      </c>
      <c r="H303" s="114">
        <f t="shared" si="96"/>
        <v>25.440800000000003</v>
      </c>
      <c r="I303" s="105">
        <v>173.46</v>
      </c>
      <c r="J303" s="115" t="s">
        <v>1032</v>
      </c>
    </row>
    <row r="304" spans="1:10">
      <c r="A304" s="17" t="s">
        <v>340</v>
      </c>
      <c r="B304" s="100" t="s">
        <v>386</v>
      </c>
      <c r="C304" s="103" t="s">
        <v>745</v>
      </c>
      <c r="D304" s="104" t="s">
        <v>515</v>
      </c>
      <c r="E304" s="102">
        <v>200</v>
      </c>
      <c r="F304" s="25" t="s">
        <v>424</v>
      </c>
      <c r="G304" s="113">
        <f t="shared" si="95"/>
        <v>0.71779999999999999</v>
      </c>
      <c r="H304" s="114">
        <f t="shared" si="96"/>
        <v>31.583199999999998</v>
      </c>
      <c r="I304" s="105">
        <v>143.56</v>
      </c>
      <c r="J304" s="115" t="s">
        <v>1032</v>
      </c>
    </row>
    <row r="305" spans="1:10">
      <c r="A305" s="17" t="s">
        <v>340</v>
      </c>
      <c r="B305" s="100" t="s">
        <v>386</v>
      </c>
      <c r="C305" s="103" t="s">
        <v>651</v>
      </c>
      <c r="D305" s="104" t="s">
        <v>514</v>
      </c>
      <c r="E305" s="102">
        <v>150</v>
      </c>
      <c r="F305" s="25" t="s">
        <v>424</v>
      </c>
      <c r="G305" s="113">
        <f t="shared" si="95"/>
        <v>0.88270000000000004</v>
      </c>
      <c r="H305" s="114">
        <f t="shared" si="96"/>
        <v>38.838799999999999</v>
      </c>
      <c r="I305" s="105">
        <v>132.405</v>
      </c>
      <c r="J305" s="115" t="s">
        <v>1032</v>
      </c>
    </row>
    <row r="306" spans="1:10">
      <c r="A306" s="17" t="s">
        <v>340</v>
      </c>
      <c r="B306" s="17" t="s">
        <v>382</v>
      </c>
      <c r="C306" s="6" t="s">
        <v>284</v>
      </c>
      <c r="D306" s="7" t="s">
        <v>25</v>
      </c>
      <c r="E306" s="8" t="s">
        <v>390</v>
      </c>
      <c r="F306" s="25" t="s">
        <v>424</v>
      </c>
      <c r="G306" s="26">
        <v>0.5181462</v>
      </c>
      <c r="H306" s="27">
        <v>22.7984328</v>
      </c>
      <c r="I306" s="27">
        <f>G306*E306</f>
        <v>207.25847999999999</v>
      </c>
      <c r="J306" s="116" t="s">
        <v>1033</v>
      </c>
    </row>
    <row r="307" spans="1:10">
      <c r="A307" s="17" t="s">
        <v>340</v>
      </c>
      <c r="B307" s="100" t="s">
        <v>388</v>
      </c>
      <c r="C307" s="103" t="s">
        <v>870</v>
      </c>
      <c r="D307" s="108" t="s">
        <v>3</v>
      </c>
      <c r="E307" s="102">
        <v>300</v>
      </c>
      <c r="F307" s="25" t="s">
        <v>424</v>
      </c>
      <c r="G307" s="113">
        <f t="shared" ref="G307:G311" si="97">I307/E307</f>
        <v>0.62719999999999998</v>
      </c>
      <c r="H307" s="114">
        <f t="shared" ref="H307:H311" si="98">G307*44</f>
        <v>27.596799999999998</v>
      </c>
      <c r="I307" s="105">
        <v>188.16</v>
      </c>
      <c r="J307" s="115" t="s">
        <v>1032</v>
      </c>
    </row>
    <row r="308" spans="1:10">
      <c r="A308" s="17" t="s">
        <v>340</v>
      </c>
      <c r="B308" s="100" t="s">
        <v>388</v>
      </c>
      <c r="C308" s="103" t="s">
        <v>767</v>
      </c>
      <c r="D308" s="104" t="s">
        <v>515</v>
      </c>
      <c r="E308" s="102">
        <v>200</v>
      </c>
      <c r="F308" s="25" t="s">
        <v>424</v>
      </c>
      <c r="G308" s="113">
        <f t="shared" si="97"/>
        <v>0.7742</v>
      </c>
      <c r="H308" s="114">
        <f t="shared" si="98"/>
        <v>34.064799999999998</v>
      </c>
      <c r="I308" s="105">
        <v>154.84</v>
      </c>
      <c r="J308" s="115" t="s">
        <v>1032</v>
      </c>
    </row>
    <row r="309" spans="1:10">
      <c r="A309" s="17" t="s">
        <v>340</v>
      </c>
      <c r="B309" s="100" t="s">
        <v>388</v>
      </c>
      <c r="C309" s="103" t="s">
        <v>673</v>
      </c>
      <c r="D309" s="104" t="s">
        <v>514</v>
      </c>
      <c r="E309" s="102">
        <v>150</v>
      </c>
      <c r="F309" s="25" t="s">
        <v>424</v>
      </c>
      <c r="G309" s="113">
        <f t="shared" si="97"/>
        <v>0.92149999999999999</v>
      </c>
      <c r="H309" s="114">
        <f t="shared" si="98"/>
        <v>40.545999999999999</v>
      </c>
      <c r="I309" s="105">
        <v>138.22499999999999</v>
      </c>
      <c r="J309" s="115" t="s">
        <v>1032</v>
      </c>
    </row>
    <row r="310" spans="1:10">
      <c r="A310" s="17" t="s">
        <v>340</v>
      </c>
      <c r="B310" s="100" t="s">
        <v>388</v>
      </c>
      <c r="C310" s="103" t="s">
        <v>624</v>
      </c>
      <c r="D310" s="104" t="s">
        <v>519</v>
      </c>
      <c r="E310" s="102">
        <v>125</v>
      </c>
      <c r="F310" s="25" t="s">
        <v>424</v>
      </c>
      <c r="G310" s="113">
        <f t="shared" si="97"/>
        <v>1.0572999999999999</v>
      </c>
      <c r="H310" s="114">
        <f t="shared" si="98"/>
        <v>46.521199999999993</v>
      </c>
      <c r="I310" s="105">
        <v>132.16249999999999</v>
      </c>
      <c r="J310" s="115" t="s">
        <v>1032</v>
      </c>
    </row>
    <row r="311" spans="1:10">
      <c r="A311" s="17" t="s">
        <v>340</v>
      </c>
      <c r="B311" s="100" t="s">
        <v>388</v>
      </c>
      <c r="C311" s="103" t="s">
        <v>585</v>
      </c>
      <c r="D311" s="104" t="s">
        <v>517</v>
      </c>
      <c r="E311" s="102">
        <v>100</v>
      </c>
      <c r="F311" s="25" t="s">
        <v>424</v>
      </c>
      <c r="G311" s="113">
        <f t="shared" si="97"/>
        <v>1.2222</v>
      </c>
      <c r="H311" s="114">
        <f t="shared" si="98"/>
        <v>53.776799999999994</v>
      </c>
      <c r="I311" s="105">
        <v>122.22</v>
      </c>
      <c r="J311" s="115" t="s">
        <v>1032</v>
      </c>
    </row>
    <row r="312" spans="1:10">
      <c r="A312" s="17" t="s">
        <v>340</v>
      </c>
      <c r="B312" s="17" t="s">
        <v>382</v>
      </c>
      <c r="C312" s="6" t="s">
        <v>290</v>
      </c>
      <c r="D312" s="7" t="s">
        <v>25</v>
      </c>
      <c r="E312" s="8" t="s">
        <v>390</v>
      </c>
      <c r="F312" s="25" t="s">
        <v>424</v>
      </c>
      <c r="G312" s="26">
        <v>0.5181462</v>
      </c>
      <c r="H312" s="27">
        <v>22.7984328</v>
      </c>
      <c r="I312" s="27">
        <f>G312*E312</f>
        <v>207.25847999999999</v>
      </c>
      <c r="J312" s="116" t="s">
        <v>1033</v>
      </c>
    </row>
    <row r="313" spans="1:10">
      <c r="A313" s="17" t="s">
        <v>340</v>
      </c>
      <c r="B313" s="100" t="s">
        <v>382</v>
      </c>
      <c r="C313" s="103" t="s">
        <v>946</v>
      </c>
      <c r="D313" s="104" t="s">
        <v>25</v>
      </c>
      <c r="E313" s="102">
        <v>400</v>
      </c>
      <c r="F313" s="25" t="s">
        <v>424</v>
      </c>
      <c r="G313" s="113">
        <f t="shared" ref="G313:G318" si="99">I313/E313</f>
        <v>0.50960000000000005</v>
      </c>
      <c r="H313" s="114">
        <f t="shared" ref="H313:H318" si="100">G313*44</f>
        <v>22.422400000000003</v>
      </c>
      <c r="I313" s="105">
        <v>203.84</v>
      </c>
      <c r="J313" s="115" t="s">
        <v>1032</v>
      </c>
    </row>
    <row r="314" spans="1:10">
      <c r="A314" s="17" t="s">
        <v>340</v>
      </c>
      <c r="B314" s="100" t="s">
        <v>382</v>
      </c>
      <c r="C314" s="103" t="s">
        <v>889</v>
      </c>
      <c r="D314" s="104" t="s">
        <v>3</v>
      </c>
      <c r="E314" s="102">
        <v>300</v>
      </c>
      <c r="F314" s="25" t="s">
        <v>424</v>
      </c>
      <c r="G314" s="113">
        <f t="shared" si="99"/>
        <v>0.62719999999999998</v>
      </c>
      <c r="H314" s="114">
        <f t="shared" si="100"/>
        <v>27.596799999999998</v>
      </c>
      <c r="I314" s="105">
        <v>188.16</v>
      </c>
      <c r="J314" s="115" t="s">
        <v>1032</v>
      </c>
    </row>
    <row r="315" spans="1:10">
      <c r="A315" s="17" t="s">
        <v>340</v>
      </c>
      <c r="B315" s="100" t="s">
        <v>382</v>
      </c>
      <c r="C315" s="103" t="s">
        <v>786</v>
      </c>
      <c r="D315" s="104" t="s">
        <v>515</v>
      </c>
      <c r="E315" s="102">
        <v>200</v>
      </c>
      <c r="F315" s="25" t="s">
        <v>424</v>
      </c>
      <c r="G315" s="113">
        <f t="shared" si="99"/>
        <v>0.7742</v>
      </c>
      <c r="H315" s="114">
        <f t="shared" si="100"/>
        <v>34.064799999999998</v>
      </c>
      <c r="I315" s="105">
        <v>154.84</v>
      </c>
      <c r="J315" s="115" t="s">
        <v>1032</v>
      </c>
    </row>
    <row r="316" spans="1:10">
      <c r="A316" s="17" t="s">
        <v>340</v>
      </c>
      <c r="B316" s="100" t="s">
        <v>382</v>
      </c>
      <c r="C316" s="103" t="s">
        <v>691</v>
      </c>
      <c r="D316" s="104" t="s">
        <v>514</v>
      </c>
      <c r="E316" s="102">
        <v>150</v>
      </c>
      <c r="F316" s="25" t="s">
        <v>424</v>
      </c>
      <c r="G316" s="113">
        <f t="shared" si="99"/>
        <v>0.92149999999999999</v>
      </c>
      <c r="H316" s="114">
        <f t="shared" si="100"/>
        <v>40.545999999999999</v>
      </c>
      <c r="I316" s="105">
        <v>138.22499999999999</v>
      </c>
      <c r="J316" s="115" t="s">
        <v>1032</v>
      </c>
    </row>
    <row r="317" spans="1:10">
      <c r="A317" s="17" t="s">
        <v>340</v>
      </c>
      <c r="B317" s="100" t="s">
        <v>382</v>
      </c>
      <c r="C317" s="103" t="s">
        <v>640</v>
      </c>
      <c r="D317" s="104" t="s">
        <v>519</v>
      </c>
      <c r="E317" s="102">
        <v>125</v>
      </c>
      <c r="F317" s="25" t="s">
        <v>424</v>
      </c>
      <c r="G317" s="113">
        <f t="shared" si="99"/>
        <v>1.0572999999999999</v>
      </c>
      <c r="H317" s="114">
        <f t="shared" si="100"/>
        <v>46.521199999999993</v>
      </c>
      <c r="I317" s="105">
        <v>132.16249999999999</v>
      </c>
      <c r="J317" s="115" t="s">
        <v>1032</v>
      </c>
    </row>
    <row r="318" spans="1:10">
      <c r="A318" s="17" t="s">
        <v>340</v>
      </c>
      <c r="B318" s="100" t="s">
        <v>382</v>
      </c>
      <c r="C318" s="103" t="s">
        <v>599</v>
      </c>
      <c r="D318" s="104" t="s">
        <v>517</v>
      </c>
      <c r="E318" s="102">
        <v>100</v>
      </c>
      <c r="F318" s="25" t="s">
        <v>424</v>
      </c>
      <c r="G318" s="113">
        <f t="shared" si="99"/>
        <v>1.2222</v>
      </c>
      <c r="H318" s="114">
        <f t="shared" si="100"/>
        <v>53.776799999999994</v>
      </c>
      <c r="I318" s="105">
        <v>122.22</v>
      </c>
      <c r="J318" s="115" t="s">
        <v>1032</v>
      </c>
    </row>
    <row r="319" spans="1:10">
      <c r="A319" s="17" t="s">
        <v>340</v>
      </c>
      <c r="B319" s="17" t="s">
        <v>382</v>
      </c>
      <c r="C319" s="6" t="s">
        <v>291</v>
      </c>
      <c r="D319" s="7" t="s">
        <v>25</v>
      </c>
      <c r="E319" s="8" t="s">
        <v>390</v>
      </c>
      <c r="F319" s="25" t="s">
        <v>424</v>
      </c>
      <c r="G319" s="26">
        <v>0.5181462</v>
      </c>
      <c r="H319" s="27">
        <v>22.7984328</v>
      </c>
      <c r="I319" s="27">
        <f>G319*E319</f>
        <v>207.25847999999999</v>
      </c>
      <c r="J319" s="116" t="s">
        <v>1033</v>
      </c>
    </row>
    <row r="320" spans="1:10">
      <c r="A320" s="17" t="s">
        <v>340</v>
      </c>
      <c r="B320" s="100" t="s">
        <v>382</v>
      </c>
      <c r="C320" s="103" t="s">
        <v>947</v>
      </c>
      <c r="D320" s="104" t="s">
        <v>25</v>
      </c>
      <c r="E320" s="102">
        <v>400</v>
      </c>
      <c r="F320" s="25" t="s">
        <v>424</v>
      </c>
      <c r="G320" s="113">
        <f t="shared" ref="G320:G325" si="101">I320/E320</f>
        <v>0.50960000000000005</v>
      </c>
      <c r="H320" s="114">
        <f t="shared" ref="H320:H325" si="102">G320*44</f>
        <v>22.422400000000003</v>
      </c>
      <c r="I320" s="105">
        <v>203.84</v>
      </c>
      <c r="J320" s="115" t="s">
        <v>1032</v>
      </c>
    </row>
    <row r="321" spans="1:10">
      <c r="A321" s="17" t="s">
        <v>340</v>
      </c>
      <c r="B321" s="100" t="s">
        <v>382</v>
      </c>
      <c r="C321" s="103" t="s">
        <v>890</v>
      </c>
      <c r="D321" s="104" t="s">
        <v>3</v>
      </c>
      <c r="E321" s="102">
        <v>300</v>
      </c>
      <c r="F321" s="25" t="s">
        <v>424</v>
      </c>
      <c r="G321" s="113">
        <f t="shared" si="101"/>
        <v>0.62719999999999998</v>
      </c>
      <c r="H321" s="114">
        <f t="shared" si="102"/>
        <v>27.596799999999998</v>
      </c>
      <c r="I321" s="105">
        <v>188.16</v>
      </c>
      <c r="J321" s="115" t="s">
        <v>1032</v>
      </c>
    </row>
    <row r="322" spans="1:10">
      <c r="A322" s="17" t="s">
        <v>340</v>
      </c>
      <c r="B322" s="100" t="s">
        <v>382</v>
      </c>
      <c r="C322" s="103" t="s">
        <v>787</v>
      </c>
      <c r="D322" s="104" t="s">
        <v>515</v>
      </c>
      <c r="E322" s="102">
        <v>200</v>
      </c>
      <c r="F322" s="25" t="s">
        <v>424</v>
      </c>
      <c r="G322" s="113">
        <f t="shared" si="101"/>
        <v>0.7742</v>
      </c>
      <c r="H322" s="114">
        <f t="shared" si="102"/>
        <v>34.064799999999998</v>
      </c>
      <c r="I322" s="105">
        <v>154.84</v>
      </c>
      <c r="J322" s="115" t="s">
        <v>1032</v>
      </c>
    </row>
    <row r="323" spans="1:10">
      <c r="A323" s="17" t="s">
        <v>340</v>
      </c>
      <c r="B323" s="100" t="s">
        <v>382</v>
      </c>
      <c r="C323" s="103" t="s">
        <v>692</v>
      </c>
      <c r="D323" s="104" t="s">
        <v>514</v>
      </c>
      <c r="E323" s="102">
        <v>150</v>
      </c>
      <c r="F323" s="25" t="s">
        <v>424</v>
      </c>
      <c r="G323" s="113">
        <f t="shared" si="101"/>
        <v>0.92149999999999999</v>
      </c>
      <c r="H323" s="114">
        <f t="shared" si="102"/>
        <v>40.545999999999999</v>
      </c>
      <c r="I323" s="105">
        <v>138.22499999999999</v>
      </c>
      <c r="J323" s="115" t="s">
        <v>1032</v>
      </c>
    </row>
    <row r="324" spans="1:10">
      <c r="A324" s="17" t="s">
        <v>340</v>
      </c>
      <c r="B324" s="100" t="s">
        <v>382</v>
      </c>
      <c r="C324" s="103" t="s">
        <v>641</v>
      </c>
      <c r="D324" s="104" t="s">
        <v>519</v>
      </c>
      <c r="E324" s="102">
        <v>125</v>
      </c>
      <c r="F324" s="25" t="s">
        <v>424</v>
      </c>
      <c r="G324" s="113">
        <f t="shared" si="101"/>
        <v>1.0572999999999999</v>
      </c>
      <c r="H324" s="114">
        <f t="shared" si="102"/>
        <v>46.521199999999993</v>
      </c>
      <c r="I324" s="105">
        <v>132.16249999999999</v>
      </c>
      <c r="J324" s="115" t="s">
        <v>1032</v>
      </c>
    </row>
    <row r="325" spans="1:10">
      <c r="A325" s="17" t="s">
        <v>340</v>
      </c>
      <c r="B325" s="100" t="s">
        <v>382</v>
      </c>
      <c r="C325" s="103" t="s">
        <v>600</v>
      </c>
      <c r="D325" s="104" t="s">
        <v>517</v>
      </c>
      <c r="E325" s="102">
        <v>100</v>
      </c>
      <c r="F325" s="25" t="s">
        <v>424</v>
      </c>
      <c r="G325" s="113">
        <f t="shared" si="101"/>
        <v>1.2222</v>
      </c>
      <c r="H325" s="114">
        <f t="shared" si="102"/>
        <v>53.776799999999994</v>
      </c>
      <c r="I325" s="105">
        <v>122.22</v>
      </c>
      <c r="J325" s="115" t="s">
        <v>1032</v>
      </c>
    </row>
    <row r="326" spans="1:10">
      <c r="A326" s="17" t="s">
        <v>340</v>
      </c>
      <c r="B326" s="17" t="s">
        <v>382</v>
      </c>
      <c r="C326" s="6" t="s">
        <v>292</v>
      </c>
      <c r="D326" s="7" t="s">
        <v>25</v>
      </c>
      <c r="E326" s="8" t="s">
        <v>390</v>
      </c>
      <c r="F326" s="25" t="s">
        <v>424</v>
      </c>
      <c r="G326" s="26">
        <v>0.5181462</v>
      </c>
      <c r="H326" s="27">
        <v>22.7984328</v>
      </c>
      <c r="I326" s="27">
        <f>G326*E326</f>
        <v>207.25847999999999</v>
      </c>
      <c r="J326" s="116" t="s">
        <v>1033</v>
      </c>
    </row>
    <row r="327" spans="1:10">
      <c r="A327" s="17" t="s">
        <v>340</v>
      </c>
      <c r="B327" s="100" t="s">
        <v>382</v>
      </c>
      <c r="C327" s="103" t="s">
        <v>948</v>
      </c>
      <c r="D327" s="104" t="s">
        <v>25</v>
      </c>
      <c r="E327" s="102">
        <v>400</v>
      </c>
      <c r="F327" s="25" t="s">
        <v>424</v>
      </c>
      <c r="G327" s="113">
        <f t="shared" ref="G327:G332" si="103">I327/E327</f>
        <v>0.50960000000000005</v>
      </c>
      <c r="H327" s="114">
        <f t="shared" ref="H327:H332" si="104">G327*44</f>
        <v>22.422400000000003</v>
      </c>
      <c r="I327" s="105">
        <v>203.84</v>
      </c>
      <c r="J327" s="115" t="s">
        <v>1032</v>
      </c>
    </row>
    <row r="328" spans="1:10">
      <c r="A328" s="17" t="s">
        <v>340</v>
      </c>
      <c r="B328" s="100" t="s">
        <v>382</v>
      </c>
      <c r="C328" s="103" t="s">
        <v>891</v>
      </c>
      <c r="D328" s="104" t="s">
        <v>3</v>
      </c>
      <c r="E328" s="102">
        <v>300</v>
      </c>
      <c r="F328" s="25" t="s">
        <v>424</v>
      </c>
      <c r="G328" s="113">
        <f t="shared" si="103"/>
        <v>0.62719999999999998</v>
      </c>
      <c r="H328" s="114">
        <f t="shared" si="104"/>
        <v>27.596799999999998</v>
      </c>
      <c r="I328" s="105">
        <v>188.16</v>
      </c>
      <c r="J328" s="115" t="s">
        <v>1032</v>
      </c>
    </row>
    <row r="329" spans="1:10">
      <c r="A329" s="17" t="s">
        <v>340</v>
      </c>
      <c r="B329" s="100" t="s">
        <v>382</v>
      </c>
      <c r="C329" s="103" t="s">
        <v>788</v>
      </c>
      <c r="D329" s="104" t="s">
        <v>515</v>
      </c>
      <c r="E329" s="102">
        <v>200</v>
      </c>
      <c r="F329" s="25" t="s">
        <v>424</v>
      </c>
      <c r="G329" s="113">
        <f t="shared" si="103"/>
        <v>0.7742</v>
      </c>
      <c r="H329" s="114">
        <f t="shared" si="104"/>
        <v>34.064799999999998</v>
      </c>
      <c r="I329" s="105">
        <v>154.84</v>
      </c>
      <c r="J329" s="115" t="s">
        <v>1032</v>
      </c>
    </row>
    <row r="330" spans="1:10">
      <c r="A330" s="17" t="s">
        <v>340</v>
      </c>
      <c r="B330" s="100" t="s">
        <v>382</v>
      </c>
      <c r="C330" s="103" t="s">
        <v>693</v>
      </c>
      <c r="D330" s="104" t="s">
        <v>514</v>
      </c>
      <c r="E330" s="102">
        <v>150</v>
      </c>
      <c r="F330" s="25" t="s">
        <v>424</v>
      </c>
      <c r="G330" s="113">
        <f t="shared" si="103"/>
        <v>0.92149999999999999</v>
      </c>
      <c r="H330" s="114">
        <f t="shared" si="104"/>
        <v>40.545999999999999</v>
      </c>
      <c r="I330" s="105">
        <v>138.22499999999999</v>
      </c>
      <c r="J330" s="115" t="s">
        <v>1032</v>
      </c>
    </row>
    <row r="331" spans="1:10">
      <c r="A331" s="17" t="s">
        <v>340</v>
      </c>
      <c r="B331" s="100" t="s">
        <v>382</v>
      </c>
      <c r="C331" s="103" t="s">
        <v>642</v>
      </c>
      <c r="D331" s="104" t="s">
        <v>519</v>
      </c>
      <c r="E331" s="102">
        <v>125</v>
      </c>
      <c r="F331" s="25" t="s">
        <v>424</v>
      </c>
      <c r="G331" s="113">
        <f t="shared" si="103"/>
        <v>1.0572999999999999</v>
      </c>
      <c r="H331" s="114">
        <f t="shared" si="104"/>
        <v>46.521199999999993</v>
      </c>
      <c r="I331" s="105">
        <v>132.16249999999999</v>
      </c>
      <c r="J331" s="115" t="s">
        <v>1032</v>
      </c>
    </row>
    <row r="332" spans="1:10">
      <c r="A332" s="17" t="s">
        <v>340</v>
      </c>
      <c r="B332" s="100" t="s">
        <v>382</v>
      </c>
      <c r="C332" s="103" t="s">
        <v>601</v>
      </c>
      <c r="D332" s="104" t="s">
        <v>517</v>
      </c>
      <c r="E332" s="102">
        <v>100</v>
      </c>
      <c r="F332" s="25" t="s">
        <v>424</v>
      </c>
      <c r="G332" s="113">
        <f t="shared" si="103"/>
        <v>1.2222</v>
      </c>
      <c r="H332" s="114">
        <f t="shared" si="104"/>
        <v>53.776799999999994</v>
      </c>
      <c r="I332" s="105">
        <v>122.22</v>
      </c>
      <c r="J332" s="115" t="s">
        <v>1032</v>
      </c>
    </row>
    <row r="333" spans="1:10">
      <c r="A333" s="17" t="s">
        <v>340</v>
      </c>
      <c r="B333" s="51" t="s">
        <v>504</v>
      </c>
      <c r="C333" s="6" t="s">
        <v>359</v>
      </c>
      <c r="D333" s="9" t="s">
        <v>25</v>
      </c>
      <c r="E333" s="8" t="s">
        <v>390</v>
      </c>
      <c r="F333" s="25" t="s">
        <v>424</v>
      </c>
      <c r="G333" s="26">
        <v>0.37753814999999996</v>
      </c>
      <c r="H333" s="27">
        <v>16.611678599999998</v>
      </c>
      <c r="I333" s="27">
        <f t="shared" ref="I333:I334" si="105">G333*E333</f>
        <v>151.01525999999998</v>
      </c>
      <c r="J333" s="116" t="s">
        <v>1033</v>
      </c>
    </row>
    <row r="334" spans="1:10">
      <c r="A334" s="17" t="s">
        <v>340</v>
      </c>
      <c r="B334" s="17" t="s">
        <v>505</v>
      </c>
      <c r="C334" s="6" t="s">
        <v>360</v>
      </c>
      <c r="D334" s="9" t="s">
        <v>25</v>
      </c>
      <c r="E334" s="8" t="s">
        <v>390</v>
      </c>
      <c r="F334" s="25" t="s">
        <v>424</v>
      </c>
      <c r="G334" s="26">
        <v>0.37753814999999996</v>
      </c>
      <c r="H334" s="27">
        <v>16.611678599999998</v>
      </c>
      <c r="I334" s="27">
        <f t="shared" si="105"/>
        <v>151.01525999999998</v>
      </c>
      <c r="J334" s="116" t="s">
        <v>1033</v>
      </c>
    </row>
    <row r="335" spans="1:10">
      <c r="A335" s="17" t="s">
        <v>340</v>
      </c>
      <c r="B335" s="100" t="s">
        <v>388</v>
      </c>
      <c r="C335" s="103" t="s">
        <v>853</v>
      </c>
      <c r="D335" s="104" t="s">
        <v>25</v>
      </c>
      <c r="E335" s="102">
        <v>400</v>
      </c>
      <c r="F335" s="25" t="s">
        <v>424</v>
      </c>
      <c r="G335" s="113">
        <f t="shared" ref="G335:G341" si="106">I335/E335</f>
        <v>0.4214</v>
      </c>
      <c r="H335" s="114">
        <f t="shared" ref="H335:H341" si="107">G335*44</f>
        <v>18.541599999999999</v>
      </c>
      <c r="I335" s="105">
        <v>168.56</v>
      </c>
      <c r="J335" s="115" t="s">
        <v>1032</v>
      </c>
    </row>
    <row r="336" spans="1:10">
      <c r="A336" s="17" t="s">
        <v>340</v>
      </c>
      <c r="B336" s="100" t="s">
        <v>386</v>
      </c>
      <c r="C336" s="103" t="s">
        <v>661</v>
      </c>
      <c r="D336" s="104" t="s">
        <v>25</v>
      </c>
      <c r="E336" s="102">
        <v>400</v>
      </c>
      <c r="F336" s="25" t="s">
        <v>424</v>
      </c>
      <c r="G336" s="113">
        <f t="shared" si="106"/>
        <v>0.33950000000000002</v>
      </c>
      <c r="H336" s="114">
        <f t="shared" si="107"/>
        <v>14.938000000000001</v>
      </c>
      <c r="I336" s="105">
        <v>135.80000000000001</v>
      </c>
      <c r="J336" s="115" t="s">
        <v>1032</v>
      </c>
    </row>
    <row r="337" spans="1:10">
      <c r="A337" s="17" t="s">
        <v>340</v>
      </c>
      <c r="B337" s="100" t="s">
        <v>386</v>
      </c>
      <c r="C337" s="103" t="s">
        <v>554</v>
      </c>
      <c r="D337" s="104" t="s">
        <v>514</v>
      </c>
      <c r="E337" s="102">
        <v>150</v>
      </c>
      <c r="F337" s="25" t="s">
        <v>424</v>
      </c>
      <c r="G337" s="113">
        <f t="shared" si="106"/>
        <v>0.78570000000000007</v>
      </c>
      <c r="H337" s="114">
        <f t="shared" si="107"/>
        <v>34.570800000000006</v>
      </c>
      <c r="I337" s="105">
        <v>117.855</v>
      </c>
      <c r="J337" s="115" t="s">
        <v>1032</v>
      </c>
    </row>
    <row r="338" spans="1:10">
      <c r="A338" s="17" t="s">
        <v>340</v>
      </c>
      <c r="B338" s="100" t="s">
        <v>386</v>
      </c>
      <c r="C338" s="103" t="s">
        <v>662</v>
      </c>
      <c r="D338" s="104" t="s">
        <v>25</v>
      </c>
      <c r="E338" s="102">
        <v>400</v>
      </c>
      <c r="F338" s="25" t="s">
        <v>424</v>
      </c>
      <c r="G338" s="113">
        <f t="shared" si="106"/>
        <v>0.33950000000000002</v>
      </c>
      <c r="H338" s="114">
        <f t="shared" si="107"/>
        <v>14.938000000000001</v>
      </c>
      <c r="I338" s="105">
        <v>135.80000000000001</v>
      </c>
      <c r="J338" s="115" t="s">
        <v>1032</v>
      </c>
    </row>
    <row r="339" spans="1:10">
      <c r="A339" s="17" t="s">
        <v>340</v>
      </c>
      <c r="B339" s="100" t="s">
        <v>386</v>
      </c>
      <c r="C339" s="103" t="s">
        <v>760</v>
      </c>
      <c r="D339" s="104" t="s">
        <v>3</v>
      </c>
      <c r="E339" s="102">
        <v>300</v>
      </c>
      <c r="F339" s="25" t="s">
        <v>424</v>
      </c>
      <c r="G339" s="113">
        <f t="shared" si="106"/>
        <v>0.48499999999999999</v>
      </c>
      <c r="H339" s="114">
        <f t="shared" si="107"/>
        <v>21.34</v>
      </c>
      <c r="I339" s="105">
        <v>145.5</v>
      </c>
      <c r="J339" s="115" t="s">
        <v>1032</v>
      </c>
    </row>
    <row r="340" spans="1:10">
      <c r="A340" s="17" t="s">
        <v>340</v>
      </c>
      <c r="B340" s="100" t="s">
        <v>386</v>
      </c>
      <c r="C340" s="103" t="s">
        <v>617</v>
      </c>
      <c r="D340" s="104" t="s">
        <v>515</v>
      </c>
      <c r="E340" s="102">
        <v>200</v>
      </c>
      <c r="F340" s="25" t="s">
        <v>424</v>
      </c>
      <c r="G340" s="113">
        <f t="shared" si="106"/>
        <v>0.64019999999999999</v>
      </c>
      <c r="H340" s="114">
        <f t="shared" si="107"/>
        <v>28.168800000000001</v>
      </c>
      <c r="I340" s="105">
        <v>128.04</v>
      </c>
      <c r="J340" s="115" t="s">
        <v>1032</v>
      </c>
    </row>
    <row r="341" spans="1:10">
      <c r="A341" s="17" t="s">
        <v>340</v>
      </c>
      <c r="B341" s="100" t="s">
        <v>386</v>
      </c>
      <c r="C341" s="103" t="s">
        <v>555</v>
      </c>
      <c r="D341" s="104" t="s">
        <v>514</v>
      </c>
      <c r="E341" s="102">
        <v>150</v>
      </c>
      <c r="F341" s="25" t="s">
        <v>424</v>
      </c>
      <c r="G341" s="113">
        <f t="shared" si="106"/>
        <v>0.78570000000000007</v>
      </c>
      <c r="H341" s="114">
        <f t="shared" si="107"/>
        <v>34.570800000000006</v>
      </c>
      <c r="I341" s="105">
        <v>117.855</v>
      </c>
      <c r="J341" s="115" t="s">
        <v>1032</v>
      </c>
    </row>
    <row r="342" spans="1:10">
      <c r="A342" s="17" t="s">
        <v>340</v>
      </c>
      <c r="B342" s="17" t="s">
        <v>387</v>
      </c>
      <c r="C342" s="6" t="s">
        <v>336</v>
      </c>
      <c r="D342" s="7" t="s">
        <v>25</v>
      </c>
      <c r="E342" s="8" t="s">
        <v>390</v>
      </c>
      <c r="F342" s="25" t="s">
        <v>424</v>
      </c>
      <c r="G342" s="26">
        <v>0.55800360000000004</v>
      </c>
      <c r="H342" s="27">
        <v>24.552158400000003</v>
      </c>
      <c r="I342" s="27">
        <f>G342*E342</f>
        <v>223.20144000000002</v>
      </c>
      <c r="J342" s="116" t="s">
        <v>1033</v>
      </c>
    </row>
    <row r="343" spans="1:10">
      <c r="A343" s="17" t="s">
        <v>340</v>
      </c>
      <c r="B343" s="109" t="s">
        <v>516</v>
      </c>
      <c r="C343" s="103" t="s">
        <v>928</v>
      </c>
      <c r="D343" s="104" t="s">
        <v>3</v>
      </c>
      <c r="E343" s="102">
        <v>300</v>
      </c>
      <c r="F343" s="25" t="s">
        <v>424</v>
      </c>
      <c r="G343" s="113">
        <f t="shared" ref="G343:G345" si="108">I343/E343</f>
        <v>0.65659999999999996</v>
      </c>
      <c r="H343" s="114">
        <f t="shared" ref="H343:H345" si="109">G343*44</f>
        <v>28.8904</v>
      </c>
      <c r="I343" s="105">
        <v>196.98</v>
      </c>
      <c r="J343" s="115" t="s">
        <v>1032</v>
      </c>
    </row>
    <row r="344" spans="1:10">
      <c r="A344" s="17" t="s">
        <v>340</v>
      </c>
      <c r="B344" s="109" t="s">
        <v>516</v>
      </c>
      <c r="C344" s="103" t="s">
        <v>842</v>
      </c>
      <c r="D344" s="104" t="s">
        <v>515</v>
      </c>
      <c r="E344" s="102">
        <v>200</v>
      </c>
      <c r="F344" s="25" t="s">
        <v>424</v>
      </c>
      <c r="G344" s="113">
        <f t="shared" si="108"/>
        <v>0.81340000000000001</v>
      </c>
      <c r="H344" s="114">
        <f t="shared" si="109"/>
        <v>35.7896</v>
      </c>
      <c r="I344" s="105">
        <v>162.68</v>
      </c>
      <c r="J344" s="115" t="s">
        <v>1032</v>
      </c>
    </row>
    <row r="345" spans="1:10">
      <c r="A345" s="17" t="s">
        <v>340</v>
      </c>
      <c r="B345" s="109" t="s">
        <v>516</v>
      </c>
      <c r="C345" s="103" t="s">
        <v>737</v>
      </c>
      <c r="D345" s="104" t="s">
        <v>514</v>
      </c>
      <c r="E345" s="102">
        <v>150</v>
      </c>
      <c r="F345" s="25" t="s">
        <v>424</v>
      </c>
      <c r="G345" s="113">
        <f t="shared" si="108"/>
        <v>0.9506</v>
      </c>
      <c r="H345" s="114">
        <f t="shared" si="109"/>
        <v>41.8264</v>
      </c>
      <c r="I345" s="105">
        <v>142.59</v>
      </c>
      <c r="J345" s="115" t="s">
        <v>1032</v>
      </c>
    </row>
    <row r="346" spans="1:10">
      <c r="A346" s="17" t="s">
        <v>340</v>
      </c>
      <c r="B346" s="17" t="s">
        <v>385</v>
      </c>
      <c r="C346" s="6" t="s">
        <v>273</v>
      </c>
      <c r="D346" s="7" t="s">
        <v>3</v>
      </c>
      <c r="E346" s="34" t="s">
        <v>389</v>
      </c>
      <c r="F346" s="25" t="s">
        <v>424</v>
      </c>
      <c r="G346" s="26">
        <v>0.64716607999999998</v>
      </c>
      <c r="H346" s="27">
        <v>28.475307519999998</v>
      </c>
      <c r="I346" s="27">
        <f>G346*E346</f>
        <v>194.149824</v>
      </c>
      <c r="J346" s="116" t="s">
        <v>1033</v>
      </c>
    </row>
    <row r="347" spans="1:10">
      <c r="A347" s="17" t="s">
        <v>340</v>
      </c>
      <c r="B347" s="100" t="s">
        <v>385</v>
      </c>
      <c r="C347" s="103" t="s">
        <v>977</v>
      </c>
      <c r="D347" s="104" t="s">
        <v>25</v>
      </c>
      <c r="E347" s="102">
        <v>400</v>
      </c>
      <c r="F347" s="25" t="s">
        <v>424</v>
      </c>
      <c r="G347" s="113">
        <f t="shared" ref="G347:G352" si="110">I347/E347</f>
        <v>0.51939999999999997</v>
      </c>
      <c r="H347" s="114">
        <f t="shared" ref="H347:H352" si="111">G347*44</f>
        <v>22.8536</v>
      </c>
      <c r="I347" s="105">
        <v>207.76</v>
      </c>
      <c r="J347" s="115" t="s">
        <v>1032</v>
      </c>
    </row>
    <row r="348" spans="1:10">
      <c r="A348" s="17" t="s">
        <v>340</v>
      </c>
      <c r="B348" s="100" t="s">
        <v>385</v>
      </c>
      <c r="C348" s="103" t="s">
        <v>725</v>
      </c>
      <c r="D348" s="104" t="s">
        <v>514</v>
      </c>
      <c r="E348" s="102">
        <v>150</v>
      </c>
      <c r="F348" s="25" t="s">
        <v>424</v>
      </c>
      <c r="G348" s="113">
        <f t="shared" si="110"/>
        <v>0.93120000000000003</v>
      </c>
      <c r="H348" s="114">
        <f t="shared" si="111"/>
        <v>40.972799999999999</v>
      </c>
      <c r="I348" s="105">
        <v>139.68</v>
      </c>
      <c r="J348" s="115" t="s">
        <v>1032</v>
      </c>
    </row>
    <row r="349" spans="1:10">
      <c r="A349" s="17" t="s">
        <v>340</v>
      </c>
      <c r="B349" s="100" t="s">
        <v>388</v>
      </c>
      <c r="C349" s="103" t="s">
        <v>854</v>
      </c>
      <c r="D349" s="104" t="s">
        <v>25</v>
      </c>
      <c r="E349" s="102">
        <v>400</v>
      </c>
      <c r="F349" s="25" t="s">
        <v>424</v>
      </c>
      <c r="G349" s="113">
        <f t="shared" si="110"/>
        <v>0.4214</v>
      </c>
      <c r="H349" s="114">
        <f t="shared" si="111"/>
        <v>18.541599999999999</v>
      </c>
      <c r="I349" s="105">
        <v>168.56</v>
      </c>
      <c r="J349" s="115" t="s">
        <v>1032</v>
      </c>
    </row>
    <row r="350" spans="1:10">
      <c r="A350" s="17" t="s">
        <v>340</v>
      </c>
      <c r="B350" s="100" t="s">
        <v>388</v>
      </c>
      <c r="C350" s="103" t="s">
        <v>829</v>
      </c>
      <c r="D350" s="104" t="s">
        <v>3</v>
      </c>
      <c r="E350" s="102">
        <v>300</v>
      </c>
      <c r="F350" s="25" t="s">
        <v>424</v>
      </c>
      <c r="G350" s="113">
        <f t="shared" si="110"/>
        <v>0.53899999999999992</v>
      </c>
      <c r="H350" s="114">
        <f t="shared" si="111"/>
        <v>23.715999999999998</v>
      </c>
      <c r="I350" s="105">
        <v>161.69999999999999</v>
      </c>
      <c r="J350" s="115" t="s">
        <v>1032</v>
      </c>
    </row>
    <row r="351" spans="1:10">
      <c r="A351" s="17" t="s">
        <v>340</v>
      </c>
      <c r="B351" s="100" t="s">
        <v>388</v>
      </c>
      <c r="C351" s="103" t="s">
        <v>668</v>
      </c>
      <c r="D351" s="108" t="s">
        <v>515</v>
      </c>
      <c r="E351" s="102">
        <v>200</v>
      </c>
      <c r="F351" s="25" t="s">
        <v>424</v>
      </c>
      <c r="G351" s="113">
        <f t="shared" si="110"/>
        <v>0.68870000000000009</v>
      </c>
      <c r="H351" s="114">
        <f t="shared" si="111"/>
        <v>30.302800000000005</v>
      </c>
      <c r="I351" s="105">
        <v>137.74</v>
      </c>
      <c r="J351" s="115" t="s">
        <v>1032</v>
      </c>
    </row>
    <row r="352" spans="1:10">
      <c r="A352" s="17" t="s">
        <v>340</v>
      </c>
      <c r="B352" s="100" t="s">
        <v>388</v>
      </c>
      <c r="C352" s="103" t="s">
        <v>611</v>
      </c>
      <c r="D352" s="104" t="s">
        <v>514</v>
      </c>
      <c r="E352" s="102">
        <v>150</v>
      </c>
      <c r="F352" s="25" t="s">
        <v>424</v>
      </c>
      <c r="G352" s="113">
        <f t="shared" si="110"/>
        <v>0.83419999999999994</v>
      </c>
      <c r="H352" s="114">
        <f t="shared" si="111"/>
        <v>36.704799999999999</v>
      </c>
      <c r="I352" s="105">
        <v>125.13</v>
      </c>
      <c r="J352" s="115" t="s">
        <v>1032</v>
      </c>
    </row>
    <row r="353" spans="1:10">
      <c r="A353" s="17" t="s">
        <v>340</v>
      </c>
      <c r="B353" s="17" t="s">
        <v>381</v>
      </c>
      <c r="C353" s="6" t="s">
        <v>281</v>
      </c>
      <c r="D353" s="7" t="s">
        <v>25</v>
      </c>
      <c r="E353" s="8" t="s">
        <v>390</v>
      </c>
      <c r="F353" s="25" t="s">
        <v>424</v>
      </c>
      <c r="G353" s="26">
        <v>0.55800360000000004</v>
      </c>
      <c r="H353" s="27">
        <v>24.552158400000003</v>
      </c>
      <c r="I353" s="27">
        <f>G353*E353</f>
        <v>223.20144000000002</v>
      </c>
      <c r="J353" s="116" t="s">
        <v>1033</v>
      </c>
    </row>
    <row r="354" spans="1:10">
      <c r="A354" s="17" t="s">
        <v>340</v>
      </c>
      <c r="B354" s="109" t="s">
        <v>521</v>
      </c>
      <c r="C354" s="103" t="s">
        <v>934</v>
      </c>
      <c r="D354" s="104" t="s">
        <v>25</v>
      </c>
      <c r="E354" s="102">
        <v>400</v>
      </c>
      <c r="F354" s="25" t="s">
        <v>424</v>
      </c>
      <c r="G354" s="113">
        <f t="shared" ref="G354:G356" si="112">I354/E354</f>
        <v>0.50960000000000005</v>
      </c>
      <c r="H354" s="114">
        <f t="shared" ref="H354:H356" si="113">G354*44</f>
        <v>22.422400000000003</v>
      </c>
      <c r="I354" s="105">
        <v>203.84</v>
      </c>
      <c r="J354" s="115" t="s">
        <v>1032</v>
      </c>
    </row>
    <row r="355" spans="1:10">
      <c r="A355" s="17" t="s">
        <v>340</v>
      </c>
      <c r="B355" s="109" t="s">
        <v>521</v>
      </c>
      <c r="C355" s="103" t="s">
        <v>768</v>
      </c>
      <c r="D355" s="104" t="s">
        <v>515</v>
      </c>
      <c r="E355" s="102">
        <v>200</v>
      </c>
      <c r="F355" s="25" t="s">
        <v>424</v>
      </c>
      <c r="G355" s="113">
        <f t="shared" si="112"/>
        <v>0.7742</v>
      </c>
      <c r="H355" s="114">
        <f t="shared" si="113"/>
        <v>34.064799999999998</v>
      </c>
      <c r="I355" s="105">
        <v>154.84</v>
      </c>
      <c r="J355" s="115" t="s">
        <v>1032</v>
      </c>
    </row>
    <row r="356" spans="1:10">
      <c r="A356" s="17" t="s">
        <v>340</v>
      </c>
      <c r="B356" s="109" t="s">
        <v>521</v>
      </c>
      <c r="C356" s="103" t="s">
        <v>674</v>
      </c>
      <c r="D356" s="104" t="s">
        <v>514</v>
      </c>
      <c r="E356" s="102">
        <v>150</v>
      </c>
      <c r="F356" s="25" t="s">
        <v>424</v>
      </c>
      <c r="G356" s="113">
        <f t="shared" si="112"/>
        <v>0.92149999999999999</v>
      </c>
      <c r="H356" s="114">
        <f t="shared" si="113"/>
        <v>40.545999999999999</v>
      </c>
      <c r="I356" s="105">
        <v>138.22499999999999</v>
      </c>
      <c r="J356" s="115" t="s">
        <v>1032</v>
      </c>
    </row>
    <row r="357" spans="1:10">
      <c r="A357" s="17" t="s">
        <v>340</v>
      </c>
      <c r="B357" s="17" t="s">
        <v>505</v>
      </c>
      <c r="C357" s="6" t="s">
        <v>361</v>
      </c>
      <c r="D357" s="9" t="s">
        <v>25</v>
      </c>
      <c r="E357" s="8" t="s">
        <v>390</v>
      </c>
      <c r="F357" s="25" t="s">
        <v>424</v>
      </c>
      <c r="G357" s="26">
        <v>0.37753814999999996</v>
      </c>
      <c r="H357" s="27">
        <v>16.611678599999998</v>
      </c>
      <c r="I357" s="27">
        <f>G357*E357</f>
        <v>151.01525999999998</v>
      </c>
      <c r="J357" s="116" t="s">
        <v>1033</v>
      </c>
    </row>
    <row r="358" spans="1:10">
      <c r="A358" s="17" t="s">
        <v>340</v>
      </c>
      <c r="B358" s="100" t="s">
        <v>381</v>
      </c>
      <c r="C358" s="103" t="s">
        <v>937</v>
      </c>
      <c r="D358" s="104" t="s">
        <v>25</v>
      </c>
      <c r="E358" s="102">
        <v>400</v>
      </c>
      <c r="F358" s="25" t="s">
        <v>424</v>
      </c>
      <c r="G358" s="113">
        <f t="shared" ref="G358:G363" si="114">I358/E358</f>
        <v>0.50960000000000005</v>
      </c>
      <c r="H358" s="114">
        <f t="shared" ref="H358:H363" si="115">G358*44</f>
        <v>22.422400000000003</v>
      </c>
      <c r="I358" s="105">
        <v>203.84</v>
      </c>
      <c r="J358" s="115" t="s">
        <v>1032</v>
      </c>
    </row>
    <row r="359" spans="1:10">
      <c r="A359" s="17" t="s">
        <v>340</v>
      </c>
      <c r="B359" s="100" t="s">
        <v>381</v>
      </c>
      <c r="C359" s="103" t="s">
        <v>876</v>
      </c>
      <c r="D359" s="104" t="s">
        <v>3</v>
      </c>
      <c r="E359" s="102">
        <v>300</v>
      </c>
      <c r="F359" s="25" t="s">
        <v>424</v>
      </c>
      <c r="G359" s="113">
        <f t="shared" si="114"/>
        <v>0.62719999999999998</v>
      </c>
      <c r="H359" s="114">
        <f t="shared" si="115"/>
        <v>27.596799999999998</v>
      </c>
      <c r="I359" s="105">
        <v>188.16</v>
      </c>
      <c r="J359" s="115" t="s">
        <v>1032</v>
      </c>
    </row>
    <row r="360" spans="1:10">
      <c r="A360" s="17" t="s">
        <v>340</v>
      </c>
      <c r="B360" s="100" t="s">
        <v>381</v>
      </c>
      <c r="C360" s="103" t="s">
        <v>773</v>
      </c>
      <c r="D360" s="104" t="s">
        <v>515</v>
      </c>
      <c r="E360" s="102">
        <v>200</v>
      </c>
      <c r="F360" s="25" t="s">
        <v>424</v>
      </c>
      <c r="G360" s="113">
        <f t="shared" si="114"/>
        <v>0.7742</v>
      </c>
      <c r="H360" s="114">
        <f t="shared" si="115"/>
        <v>34.064799999999998</v>
      </c>
      <c r="I360" s="105">
        <v>154.84</v>
      </c>
      <c r="J360" s="115" t="s">
        <v>1032</v>
      </c>
    </row>
    <row r="361" spans="1:10">
      <c r="A361" s="17" t="s">
        <v>340</v>
      </c>
      <c r="B361" s="100" t="s">
        <v>381</v>
      </c>
      <c r="C361" s="103" t="s">
        <v>679</v>
      </c>
      <c r="D361" s="104" t="s">
        <v>514</v>
      </c>
      <c r="E361" s="102">
        <v>150</v>
      </c>
      <c r="F361" s="25" t="s">
        <v>424</v>
      </c>
      <c r="G361" s="113">
        <f t="shared" si="114"/>
        <v>0.92149999999999999</v>
      </c>
      <c r="H361" s="114">
        <f t="shared" si="115"/>
        <v>40.545999999999999</v>
      </c>
      <c r="I361" s="105">
        <v>138.22499999999999</v>
      </c>
      <c r="J361" s="115" t="s">
        <v>1032</v>
      </c>
    </row>
    <row r="362" spans="1:10">
      <c r="A362" s="17" t="s">
        <v>340</v>
      </c>
      <c r="B362" s="100" t="s">
        <v>381</v>
      </c>
      <c r="C362" s="103" t="s">
        <v>627</v>
      </c>
      <c r="D362" s="104" t="s">
        <v>519</v>
      </c>
      <c r="E362" s="102">
        <v>125</v>
      </c>
      <c r="F362" s="25" t="s">
        <v>424</v>
      </c>
      <c r="G362" s="113">
        <f t="shared" si="114"/>
        <v>1.0572999999999999</v>
      </c>
      <c r="H362" s="114">
        <f t="shared" si="115"/>
        <v>46.521199999999993</v>
      </c>
      <c r="I362" s="105">
        <v>132.16249999999999</v>
      </c>
      <c r="J362" s="115" t="s">
        <v>1032</v>
      </c>
    </row>
    <row r="363" spans="1:10">
      <c r="A363" s="17" t="s">
        <v>340</v>
      </c>
      <c r="B363" s="100" t="s">
        <v>381</v>
      </c>
      <c r="C363" s="103" t="s">
        <v>588</v>
      </c>
      <c r="D363" s="104" t="s">
        <v>517</v>
      </c>
      <c r="E363" s="102">
        <v>100</v>
      </c>
      <c r="F363" s="25" t="s">
        <v>424</v>
      </c>
      <c r="G363" s="113">
        <f t="shared" si="114"/>
        <v>1.2222</v>
      </c>
      <c r="H363" s="114">
        <f t="shared" si="115"/>
        <v>53.776799999999994</v>
      </c>
      <c r="I363" s="105">
        <v>122.22</v>
      </c>
      <c r="J363" s="115" t="s">
        <v>1032</v>
      </c>
    </row>
    <row r="364" spans="1:10">
      <c r="A364" s="17" t="s">
        <v>340</v>
      </c>
      <c r="B364" s="17" t="s">
        <v>382</v>
      </c>
      <c r="C364" s="6" t="s">
        <v>293</v>
      </c>
      <c r="D364" s="7" t="s">
        <v>25</v>
      </c>
      <c r="E364" s="8" t="s">
        <v>390</v>
      </c>
      <c r="F364" s="25" t="s">
        <v>424</v>
      </c>
      <c r="G364" s="26">
        <v>0.5181462</v>
      </c>
      <c r="H364" s="27">
        <v>22.7984328</v>
      </c>
      <c r="I364" s="27">
        <f>G364*E364</f>
        <v>207.25847999999999</v>
      </c>
      <c r="J364" s="116" t="s">
        <v>1033</v>
      </c>
    </row>
    <row r="365" spans="1:10">
      <c r="A365" s="17" t="s">
        <v>340</v>
      </c>
      <c r="B365" s="100" t="s">
        <v>382</v>
      </c>
      <c r="C365" s="103" t="s">
        <v>892</v>
      </c>
      <c r="D365" s="104" t="s">
        <v>3</v>
      </c>
      <c r="E365" s="102">
        <v>300</v>
      </c>
      <c r="F365" s="25" t="s">
        <v>424</v>
      </c>
      <c r="G365" s="113">
        <f t="shared" ref="G365:G373" si="116">I365/E365</f>
        <v>0.62719999999999998</v>
      </c>
      <c r="H365" s="114">
        <f t="shared" ref="H365:H373" si="117">G365*44</f>
        <v>27.596799999999998</v>
      </c>
      <c r="I365" s="105">
        <v>188.16</v>
      </c>
      <c r="J365" s="115" t="s">
        <v>1032</v>
      </c>
    </row>
    <row r="366" spans="1:10">
      <c r="A366" s="17" t="s">
        <v>340</v>
      </c>
      <c r="B366" s="100" t="s">
        <v>382</v>
      </c>
      <c r="C366" s="103" t="s">
        <v>789</v>
      </c>
      <c r="D366" s="104" t="s">
        <v>515</v>
      </c>
      <c r="E366" s="102">
        <v>200</v>
      </c>
      <c r="F366" s="25" t="s">
        <v>424</v>
      </c>
      <c r="G366" s="113">
        <f t="shared" si="116"/>
        <v>0.7742</v>
      </c>
      <c r="H366" s="114">
        <f t="shared" si="117"/>
        <v>34.064799999999998</v>
      </c>
      <c r="I366" s="105">
        <v>154.84</v>
      </c>
      <c r="J366" s="115" t="s">
        <v>1032</v>
      </c>
    </row>
    <row r="367" spans="1:10">
      <c r="A367" s="17" t="s">
        <v>340</v>
      </c>
      <c r="B367" s="100" t="s">
        <v>382</v>
      </c>
      <c r="C367" s="103" t="s">
        <v>694</v>
      </c>
      <c r="D367" s="104" t="s">
        <v>514</v>
      </c>
      <c r="E367" s="102">
        <v>150</v>
      </c>
      <c r="F367" s="25" t="s">
        <v>424</v>
      </c>
      <c r="G367" s="113">
        <f t="shared" si="116"/>
        <v>0.92149999999999999</v>
      </c>
      <c r="H367" s="114">
        <f t="shared" si="117"/>
        <v>40.545999999999999</v>
      </c>
      <c r="I367" s="105">
        <v>138.22499999999999</v>
      </c>
      <c r="J367" s="115" t="s">
        <v>1032</v>
      </c>
    </row>
    <row r="368" spans="1:10">
      <c r="A368" s="17" t="s">
        <v>340</v>
      </c>
      <c r="B368" s="100" t="s">
        <v>382</v>
      </c>
      <c r="C368" s="103" t="s">
        <v>643</v>
      </c>
      <c r="D368" s="104" t="s">
        <v>519</v>
      </c>
      <c r="E368" s="102">
        <v>125</v>
      </c>
      <c r="F368" s="25" t="s">
        <v>424</v>
      </c>
      <c r="G368" s="113">
        <f t="shared" si="116"/>
        <v>1.0572999999999999</v>
      </c>
      <c r="H368" s="114">
        <f t="shared" si="117"/>
        <v>46.521199999999993</v>
      </c>
      <c r="I368" s="105">
        <v>132.16249999999999</v>
      </c>
      <c r="J368" s="115" t="s">
        <v>1032</v>
      </c>
    </row>
    <row r="369" spans="1:10">
      <c r="A369" s="17" t="s">
        <v>340</v>
      </c>
      <c r="B369" s="100" t="s">
        <v>382</v>
      </c>
      <c r="C369" s="103" t="s">
        <v>602</v>
      </c>
      <c r="D369" s="104" t="s">
        <v>517</v>
      </c>
      <c r="E369" s="102">
        <v>100</v>
      </c>
      <c r="F369" s="25" t="s">
        <v>424</v>
      </c>
      <c r="G369" s="113">
        <f t="shared" si="116"/>
        <v>1.2222</v>
      </c>
      <c r="H369" s="114">
        <f t="shared" si="117"/>
        <v>53.776799999999994</v>
      </c>
      <c r="I369" s="105">
        <v>122.22</v>
      </c>
      <c r="J369" s="115" t="s">
        <v>1032</v>
      </c>
    </row>
    <row r="370" spans="1:10">
      <c r="A370" s="17" t="s">
        <v>340</v>
      </c>
      <c r="B370" s="100" t="s">
        <v>388</v>
      </c>
      <c r="C370" s="103" t="s">
        <v>573</v>
      </c>
      <c r="D370" s="104" t="s">
        <v>25</v>
      </c>
      <c r="E370" s="102">
        <v>400</v>
      </c>
      <c r="F370" s="25" t="s">
        <v>424</v>
      </c>
      <c r="G370" s="113">
        <f t="shared" si="116"/>
        <v>0.30070000000000002</v>
      </c>
      <c r="H370" s="114">
        <f t="shared" si="117"/>
        <v>13.2308</v>
      </c>
      <c r="I370" s="105">
        <v>120.28</v>
      </c>
      <c r="J370" s="115" t="s">
        <v>1032</v>
      </c>
    </row>
    <row r="371" spans="1:10">
      <c r="A371" s="17" t="s">
        <v>340</v>
      </c>
      <c r="B371" s="100" t="s">
        <v>388</v>
      </c>
      <c r="C371" s="103" t="s">
        <v>562</v>
      </c>
      <c r="D371" s="104" t="s">
        <v>3</v>
      </c>
      <c r="E371" s="102">
        <v>300</v>
      </c>
      <c r="F371" s="25" t="s">
        <v>424</v>
      </c>
      <c r="G371" s="113">
        <f t="shared" si="116"/>
        <v>0.3977</v>
      </c>
      <c r="H371" s="114">
        <f t="shared" si="117"/>
        <v>17.498799999999999</v>
      </c>
      <c r="I371" s="105">
        <v>119.31</v>
      </c>
      <c r="J371" s="115" t="s">
        <v>1032</v>
      </c>
    </row>
    <row r="372" spans="1:10">
      <c r="A372" s="17" t="s">
        <v>340</v>
      </c>
      <c r="B372" s="100" t="s">
        <v>388</v>
      </c>
      <c r="C372" s="103" t="s">
        <v>539</v>
      </c>
      <c r="D372" s="104" t="s">
        <v>515</v>
      </c>
      <c r="E372" s="102">
        <v>200</v>
      </c>
      <c r="F372" s="25" t="s">
        <v>424</v>
      </c>
      <c r="G372" s="113">
        <f t="shared" si="116"/>
        <v>0.50439999999999996</v>
      </c>
      <c r="H372" s="114">
        <f t="shared" si="117"/>
        <v>22.193599999999996</v>
      </c>
      <c r="I372" s="105">
        <v>100.88</v>
      </c>
      <c r="J372" s="115" t="s">
        <v>1032</v>
      </c>
    </row>
    <row r="373" spans="1:10">
      <c r="A373" s="17" t="s">
        <v>340</v>
      </c>
      <c r="B373" s="100" t="s">
        <v>388</v>
      </c>
      <c r="C373" s="103" t="s">
        <v>527</v>
      </c>
      <c r="D373" s="104" t="s">
        <v>514</v>
      </c>
      <c r="E373" s="102">
        <v>150</v>
      </c>
      <c r="F373" s="25" t="s">
        <v>424</v>
      </c>
      <c r="G373" s="113">
        <f t="shared" si="116"/>
        <v>0.62080000000000002</v>
      </c>
      <c r="H373" s="114">
        <f t="shared" si="117"/>
        <v>27.315200000000001</v>
      </c>
      <c r="I373" s="105">
        <v>93.12</v>
      </c>
      <c r="J373" s="115" t="s">
        <v>1032</v>
      </c>
    </row>
    <row r="374" spans="1:10">
      <c r="A374" s="17" t="s">
        <v>340</v>
      </c>
      <c r="B374" s="17" t="s">
        <v>382</v>
      </c>
      <c r="C374" s="6" t="s">
        <v>294</v>
      </c>
      <c r="D374" s="7" t="s">
        <v>25</v>
      </c>
      <c r="E374" s="8" t="s">
        <v>390</v>
      </c>
      <c r="F374" s="25" t="s">
        <v>424</v>
      </c>
      <c r="G374" s="26">
        <v>0.5181462</v>
      </c>
      <c r="H374" s="27">
        <v>22.7984328</v>
      </c>
      <c r="I374" s="27">
        <f>G374*E374</f>
        <v>207.25847999999999</v>
      </c>
      <c r="J374" s="116" t="s">
        <v>1033</v>
      </c>
    </row>
    <row r="375" spans="1:10">
      <c r="A375" s="17" t="s">
        <v>340</v>
      </c>
      <c r="B375" s="100" t="s">
        <v>382</v>
      </c>
      <c r="C375" s="103" t="s">
        <v>893</v>
      </c>
      <c r="D375" s="104" t="s">
        <v>3</v>
      </c>
      <c r="E375" s="102">
        <v>300</v>
      </c>
      <c r="F375" s="25" t="s">
        <v>424</v>
      </c>
      <c r="G375" s="113">
        <f t="shared" ref="G375:G402" si="118">I375/E375</f>
        <v>0.62719999999999998</v>
      </c>
      <c r="H375" s="114">
        <f t="shared" ref="H375:H402" si="119">G375*44</f>
        <v>27.596799999999998</v>
      </c>
      <c r="I375" s="105">
        <v>188.16</v>
      </c>
      <c r="J375" s="115" t="s">
        <v>1032</v>
      </c>
    </row>
    <row r="376" spans="1:10">
      <c r="A376" s="17" t="s">
        <v>340</v>
      </c>
      <c r="B376" s="100" t="s">
        <v>382</v>
      </c>
      <c r="C376" s="103" t="s">
        <v>790</v>
      </c>
      <c r="D376" s="104" t="s">
        <v>515</v>
      </c>
      <c r="E376" s="102">
        <v>200</v>
      </c>
      <c r="F376" s="25" t="s">
        <v>424</v>
      </c>
      <c r="G376" s="113">
        <f t="shared" si="118"/>
        <v>0.7742</v>
      </c>
      <c r="H376" s="114">
        <f t="shared" si="119"/>
        <v>34.064799999999998</v>
      </c>
      <c r="I376" s="105">
        <v>154.84</v>
      </c>
      <c r="J376" s="115" t="s">
        <v>1032</v>
      </c>
    </row>
    <row r="377" spans="1:10">
      <c r="A377" s="17" t="s">
        <v>340</v>
      </c>
      <c r="B377" s="100" t="s">
        <v>382</v>
      </c>
      <c r="C377" s="103" t="s">
        <v>695</v>
      </c>
      <c r="D377" s="104" t="s">
        <v>514</v>
      </c>
      <c r="E377" s="102">
        <v>150</v>
      </c>
      <c r="F377" s="25" t="s">
        <v>424</v>
      </c>
      <c r="G377" s="113">
        <f t="shared" si="118"/>
        <v>0.92149999999999999</v>
      </c>
      <c r="H377" s="114">
        <f t="shared" si="119"/>
        <v>40.545999999999999</v>
      </c>
      <c r="I377" s="105">
        <v>138.22499999999999</v>
      </c>
      <c r="J377" s="115" t="s">
        <v>1032</v>
      </c>
    </row>
    <row r="378" spans="1:10">
      <c r="A378" s="17" t="s">
        <v>340</v>
      </c>
      <c r="B378" s="100" t="s">
        <v>382</v>
      </c>
      <c r="C378" s="103" t="s">
        <v>644</v>
      </c>
      <c r="D378" s="104" t="s">
        <v>519</v>
      </c>
      <c r="E378" s="102">
        <v>125</v>
      </c>
      <c r="F378" s="25" t="s">
        <v>424</v>
      </c>
      <c r="G378" s="113">
        <f t="shared" si="118"/>
        <v>1.0572999999999999</v>
      </c>
      <c r="H378" s="114">
        <f t="shared" si="119"/>
        <v>46.521199999999993</v>
      </c>
      <c r="I378" s="105">
        <v>132.16249999999999</v>
      </c>
      <c r="J378" s="115" t="s">
        <v>1032</v>
      </c>
    </row>
    <row r="379" spans="1:10">
      <c r="A379" s="17" t="s">
        <v>340</v>
      </c>
      <c r="B379" s="100" t="s">
        <v>382</v>
      </c>
      <c r="C379" s="103" t="s">
        <v>603</v>
      </c>
      <c r="D379" s="104" t="s">
        <v>517</v>
      </c>
      <c r="E379" s="102">
        <v>100</v>
      </c>
      <c r="F379" s="25" t="s">
        <v>424</v>
      </c>
      <c r="G379" s="113">
        <f t="shared" si="118"/>
        <v>1.2222</v>
      </c>
      <c r="H379" s="114">
        <f t="shared" si="119"/>
        <v>53.776799999999994</v>
      </c>
      <c r="I379" s="105">
        <v>122.22</v>
      </c>
      <c r="J379" s="115" t="s">
        <v>1032</v>
      </c>
    </row>
    <row r="380" spans="1:10">
      <c r="A380" s="17" t="s">
        <v>340</v>
      </c>
      <c r="B380" s="100" t="s">
        <v>388</v>
      </c>
      <c r="C380" s="103" t="s">
        <v>958</v>
      </c>
      <c r="D380" s="104" t="s">
        <v>25</v>
      </c>
      <c r="E380" s="102">
        <v>400</v>
      </c>
      <c r="F380" s="25" t="s">
        <v>424</v>
      </c>
      <c r="G380" s="113">
        <f t="shared" si="118"/>
        <v>0.51939999999999997</v>
      </c>
      <c r="H380" s="114">
        <f t="shared" si="119"/>
        <v>22.8536</v>
      </c>
      <c r="I380" s="105">
        <v>207.76</v>
      </c>
      <c r="J380" s="115" t="s">
        <v>1032</v>
      </c>
    </row>
    <row r="381" spans="1:10">
      <c r="A381" s="17" t="s">
        <v>340</v>
      </c>
      <c r="B381" s="100" t="s">
        <v>388</v>
      </c>
      <c r="C381" s="103" t="s">
        <v>904</v>
      </c>
      <c r="D381" s="104" t="s">
        <v>3</v>
      </c>
      <c r="E381" s="102">
        <v>300</v>
      </c>
      <c r="F381" s="25" t="s">
        <v>424</v>
      </c>
      <c r="G381" s="113">
        <f t="shared" si="118"/>
        <v>0.63700000000000001</v>
      </c>
      <c r="H381" s="114">
        <f t="shared" si="119"/>
        <v>28.027999999999999</v>
      </c>
      <c r="I381" s="105">
        <v>191.1</v>
      </c>
      <c r="J381" s="115" t="s">
        <v>1032</v>
      </c>
    </row>
    <row r="382" spans="1:10">
      <c r="A382" s="17" t="s">
        <v>340</v>
      </c>
      <c r="B382" s="100" t="s">
        <v>388</v>
      </c>
      <c r="C382" s="103" t="s">
        <v>804</v>
      </c>
      <c r="D382" s="104" t="s">
        <v>515</v>
      </c>
      <c r="E382" s="102">
        <v>200</v>
      </c>
      <c r="F382" s="25" t="s">
        <v>424</v>
      </c>
      <c r="G382" s="113">
        <f t="shared" si="118"/>
        <v>0.79379999999999995</v>
      </c>
      <c r="H382" s="114">
        <f t="shared" si="119"/>
        <v>34.927199999999999</v>
      </c>
      <c r="I382" s="105">
        <v>158.76</v>
      </c>
      <c r="J382" s="115" t="s">
        <v>1032</v>
      </c>
    </row>
    <row r="383" spans="1:10">
      <c r="A383" s="17" t="s">
        <v>340</v>
      </c>
      <c r="B383" s="100" t="s">
        <v>388</v>
      </c>
      <c r="C383" s="103" t="s">
        <v>706</v>
      </c>
      <c r="D383" s="104" t="s">
        <v>514</v>
      </c>
      <c r="E383" s="102">
        <v>150</v>
      </c>
      <c r="F383" s="25" t="s">
        <v>424</v>
      </c>
      <c r="G383" s="113">
        <f t="shared" si="118"/>
        <v>0.93120000000000003</v>
      </c>
      <c r="H383" s="114">
        <f t="shared" si="119"/>
        <v>40.972799999999999</v>
      </c>
      <c r="I383" s="105">
        <v>139.68</v>
      </c>
      <c r="J383" s="115" t="s">
        <v>1032</v>
      </c>
    </row>
    <row r="384" spans="1:10">
      <c r="A384" s="17" t="s">
        <v>340</v>
      </c>
      <c r="B384" s="100" t="s">
        <v>388</v>
      </c>
      <c r="C384" s="103" t="s">
        <v>654</v>
      </c>
      <c r="D384" s="104" t="s">
        <v>519</v>
      </c>
      <c r="E384" s="102">
        <v>125</v>
      </c>
      <c r="F384" s="25" t="s">
        <v>424</v>
      </c>
      <c r="G384" s="113">
        <f t="shared" si="118"/>
        <v>1.0669999999999999</v>
      </c>
      <c r="H384" s="114">
        <f t="shared" si="119"/>
        <v>46.948</v>
      </c>
      <c r="I384" s="105">
        <v>133.375</v>
      </c>
      <c r="J384" s="115" t="s">
        <v>1032</v>
      </c>
    </row>
    <row r="385" spans="1:10">
      <c r="A385" s="17" t="s">
        <v>340</v>
      </c>
      <c r="B385" s="100" t="s">
        <v>388</v>
      </c>
      <c r="C385" s="103" t="s">
        <v>959</v>
      </c>
      <c r="D385" s="104" t="s">
        <v>25</v>
      </c>
      <c r="E385" s="102">
        <v>400</v>
      </c>
      <c r="F385" s="25" t="s">
        <v>424</v>
      </c>
      <c r="G385" s="113">
        <f t="shared" si="118"/>
        <v>0.51939999999999997</v>
      </c>
      <c r="H385" s="114">
        <f t="shared" si="119"/>
        <v>22.8536</v>
      </c>
      <c r="I385" s="105">
        <v>207.76</v>
      </c>
      <c r="J385" s="115" t="s">
        <v>1032</v>
      </c>
    </row>
    <row r="386" spans="1:10">
      <c r="A386" s="17" t="s">
        <v>340</v>
      </c>
      <c r="B386" s="100" t="s">
        <v>388</v>
      </c>
      <c r="C386" s="103" t="s">
        <v>905</v>
      </c>
      <c r="D386" s="104" t="s">
        <v>3</v>
      </c>
      <c r="E386" s="102">
        <v>300</v>
      </c>
      <c r="F386" s="25" t="s">
        <v>424</v>
      </c>
      <c r="G386" s="113">
        <f t="shared" si="118"/>
        <v>0.63700000000000001</v>
      </c>
      <c r="H386" s="114">
        <f t="shared" si="119"/>
        <v>28.027999999999999</v>
      </c>
      <c r="I386" s="105">
        <v>191.1</v>
      </c>
      <c r="J386" s="115" t="s">
        <v>1032</v>
      </c>
    </row>
    <row r="387" spans="1:10">
      <c r="A387" s="17" t="s">
        <v>340</v>
      </c>
      <c r="B387" s="100" t="s">
        <v>388</v>
      </c>
      <c r="C387" s="103" t="s">
        <v>805</v>
      </c>
      <c r="D387" s="104" t="s">
        <v>515</v>
      </c>
      <c r="E387" s="102">
        <v>200</v>
      </c>
      <c r="F387" s="25" t="s">
        <v>424</v>
      </c>
      <c r="G387" s="113">
        <f t="shared" si="118"/>
        <v>0.79379999999999995</v>
      </c>
      <c r="H387" s="114">
        <f t="shared" si="119"/>
        <v>34.927199999999999</v>
      </c>
      <c r="I387" s="105">
        <v>158.76</v>
      </c>
      <c r="J387" s="115" t="s">
        <v>1032</v>
      </c>
    </row>
    <row r="388" spans="1:10">
      <c r="A388" s="17" t="s">
        <v>340</v>
      </c>
      <c r="B388" s="100" t="s">
        <v>388</v>
      </c>
      <c r="C388" s="103" t="s">
        <v>707</v>
      </c>
      <c r="D388" s="104" t="s">
        <v>514</v>
      </c>
      <c r="E388" s="102">
        <v>150</v>
      </c>
      <c r="F388" s="25" t="s">
        <v>424</v>
      </c>
      <c r="G388" s="113">
        <f t="shared" si="118"/>
        <v>0.93120000000000003</v>
      </c>
      <c r="H388" s="114">
        <f t="shared" si="119"/>
        <v>40.972799999999999</v>
      </c>
      <c r="I388" s="105">
        <v>139.68</v>
      </c>
      <c r="J388" s="115" t="s">
        <v>1032</v>
      </c>
    </row>
    <row r="389" spans="1:10">
      <c r="A389" s="17" t="s">
        <v>340</v>
      </c>
      <c r="B389" s="100" t="s">
        <v>388</v>
      </c>
      <c r="C389" s="103" t="s">
        <v>655</v>
      </c>
      <c r="D389" s="104" t="s">
        <v>519</v>
      </c>
      <c r="E389" s="102">
        <v>125</v>
      </c>
      <c r="F389" s="25" t="s">
        <v>424</v>
      </c>
      <c r="G389" s="113">
        <f t="shared" si="118"/>
        <v>1.0669999999999999</v>
      </c>
      <c r="H389" s="114">
        <f t="shared" si="119"/>
        <v>46.948</v>
      </c>
      <c r="I389" s="105">
        <v>133.375</v>
      </c>
      <c r="J389" s="115" t="s">
        <v>1032</v>
      </c>
    </row>
    <row r="390" spans="1:10">
      <c r="A390" s="17" t="s">
        <v>340</v>
      </c>
      <c r="B390" s="100" t="s">
        <v>388</v>
      </c>
      <c r="C390" s="103" t="s">
        <v>960</v>
      </c>
      <c r="D390" s="104" t="s">
        <v>25</v>
      </c>
      <c r="E390" s="102">
        <v>400</v>
      </c>
      <c r="F390" s="25" t="s">
        <v>424</v>
      </c>
      <c r="G390" s="113">
        <f t="shared" si="118"/>
        <v>0.51939999999999997</v>
      </c>
      <c r="H390" s="114">
        <f t="shared" si="119"/>
        <v>22.8536</v>
      </c>
      <c r="I390" s="105">
        <v>207.76</v>
      </c>
      <c r="J390" s="115" t="s">
        <v>1032</v>
      </c>
    </row>
    <row r="391" spans="1:10">
      <c r="A391" s="17" t="s">
        <v>340</v>
      </c>
      <c r="B391" s="100" t="s">
        <v>388</v>
      </c>
      <c r="C391" s="103" t="s">
        <v>906</v>
      </c>
      <c r="D391" s="104" t="s">
        <v>3</v>
      </c>
      <c r="E391" s="102">
        <v>300</v>
      </c>
      <c r="F391" s="25" t="s">
        <v>424</v>
      </c>
      <c r="G391" s="113">
        <f t="shared" si="118"/>
        <v>0.63700000000000001</v>
      </c>
      <c r="H391" s="114">
        <f t="shared" si="119"/>
        <v>28.027999999999999</v>
      </c>
      <c r="I391" s="105">
        <v>191.1</v>
      </c>
      <c r="J391" s="115" t="s">
        <v>1032</v>
      </c>
    </row>
    <row r="392" spans="1:10">
      <c r="A392" s="17" t="s">
        <v>340</v>
      </c>
      <c r="B392" s="100" t="s">
        <v>388</v>
      </c>
      <c r="C392" s="103" t="s">
        <v>806</v>
      </c>
      <c r="D392" s="104" t="s">
        <v>515</v>
      </c>
      <c r="E392" s="102">
        <v>200</v>
      </c>
      <c r="F392" s="25" t="s">
        <v>424</v>
      </c>
      <c r="G392" s="113">
        <f t="shared" si="118"/>
        <v>0.79379999999999995</v>
      </c>
      <c r="H392" s="114">
        <f t="shared" si="119"/>
        <v>34.927199999999999</v>
      </c>
      <c r="I392" s="105">
        <v>158.76</v>
      </c>
      <c r="J392" s="115" t="s">
        <v>1032</v>
      </c>
    </row>
    <row r="393" spans="1:10">
      <c r="A393" s="17" t="s">
        <v>340</v>
      </c>
      <c r="B393" s="100" t="s">
        <v>388</v>
      </c>
      <c r="C393" s="103" t="s">
        <v>708</v>
      </c>
      <c r="D393" s="104" t="s">
        <v>514</v>
      </c>
      <c r="E393" s="102">
        <v>150</v>
      </c>
      <c r="F393" s="25" t="s">
        <v>424</v>
      </c>
      <c r="G393" s="113">
        <f t="shared" si="118"/>
        <v>0.93120000000000003</v>
      </c>
      <c r="H393" s="114">
        <f t="shared" si="119"/>
        <v>40.972799999999999</v>
      </c>
      <c r="I393" s="105">
        <v>139.68</v>
      </c>
      <c r="J393" s="115" t="s">
        <v>1032</v>
      </c>
    </row>
    <row r="394" spans="1:10">
      <c r="A394" s="17" t="s">
        <v>340</v>
      </c>
      <c r="B394" s="100" t="s">
        <v>388</v>
      </c>
      <c r="C394" s="103" t="s">
        <v>656</v>
      </c>
      <c r="D394" s="104" t="s">
        <v>519</v>
      </c>
      <c r="E394" s="102">
        <v>125</v>
      </c>
      <c r="F394" s="25" t="s">
        <v>424</v>
      </c>
      <c r="G394" s="113">
        <f t="shared" si="118"/>
        <v>1.0669999999999999</v>
      </c>
      <c r="H394" s="114">
        <f t="shared" si="119"/>
        <v>46.948</v>
      </c>
      <c r="I394" s="105">
        <v>133.375</v>
      </c>
      <c r="J394" s="115" t="s">
        <v>1032</v>
      </c>
    </row>
    <row r="395" spans="1:10">
      <c r="A395" s="17" t="s">
        <v>340</v>
      </c>
      <c r="B395" s="100" t="s">
        <v>388</v>
      </c>
      <c r="C395" s="103" t="s">
        <v>961</v>
      </c>
      <c r="D395" s="104" t="s">
        <v>25</v>
      </c>
      <c r="E395" s="102">
        <v>400</v>
      </c>
      <c r="F395" s="25" t="s">
        <v>424</v>
      </c>
      <c r="G395" s="113">
        <f t="shared" si="118"/>
        <v>0.51939999999999997</v>
      </c>
      <c r="H395" s="114">
        <f t="shared" si="119"/>
        <v>22.8536</v>
      </c>
      <c r="I395" s="105">
        <v>207.76</v>
      </c>
      <c r="J395" s="115" t="s">
        <v>1032</v>
      </c>
    </row>
    <row r="396" spans="1:10">
      <c r="A396" s="17" t="s">
        <v>340</v>
      </c>
      <c r="B396" s="100" t="s">
        <v>388</v>
      </c>
      <c r="C396" s="103" t="s">
        <v>907</v>
      </c>
      <c r="D396" s="104" t="s">
        <v>3</v>
      </c>
      <c r="E396" s="102">
        <v>300</v>
      </c>
      <c r="F396" s="25" t="s">
        <v>424</v>
      </c>
      <c r="G396" s="113">
        <f t="shared" si="118"/>
        <v>0.63700000000000001</v>
      </c>
      <c r="H396" s="114">
        <f t="shared" si="119"/>
        <v>28.027999999999999</v>
      </c>
      <c r="I396" s="105">
        <v>191.1</v>
      </c>
      <c r="J396" s="115" t="s">
        <v>1032</v>
      </c>
    </row>
    <row r="397" spans="1:10">
      <c r="A397" s="17" t="s">
        <v>340</v>
      </c>
      <c r="B397" s="100" t="s">
        <v>388</v>
      </c>
      <c r="C397" s="103" t="s">
        <v>807</v>
      </c>
      <c r="D397" s="104" t="s">
        <v>515</v>
      </c>
      <c r="E397" s="102">
        <v>200</v>
      </c>
      <c r="F397" s="25" t="s">
        <v>424</v>
      </c>
      <c r="G397" s="113">
        <f t="shared" si="118"/>
        <v>0.79379999999999995</v>
      </c>
      <c r="H397" s="114">
        <f t="shared" si="119"/>
        <v>34.927199999999999</v>
      </c>
      <c r="I397" s="105">
        <v>158.76</v>
      </c>
      <c r="J397" s="115" t="s">
        <v>1032</v>
      </c>
    </row>
    <row r="398" spans="1:10">
      <c r="A398" s="17" t="s">
        <v>340</v>
      </c>
      <c r="B398" s="100" t="s">
        <v>388</v>
      </c>
      <c r="C398" s="103" t="s">
        <v>709</v>
      </c>
      <c r="D398" s="104" t="s">
        <v>514</v>
      </c>
      <c r="E398" s="102">
        <v>150</v>
      </c>
      <c r="F398" s="25" t="s">
        <v>424</v>
      </c>
      <c r="G398" s="113">
        <f t="shared" si="118"/>
        <v>0.93120000000000003</v>
      </c>
      <c r="H398" s="114">
        <f t="shared" si="119"/>
        <v>40.972799999999999</v>
      </c>
      <c r="I398" s="105">
        <v>139.68</v>
      </c>
      <c r="J398" s="115" t="s">
        <v>1032</v>
      </c>
    </row>
    <row r="399" spans="1:10">
      <c r="A399" s="17" t="s">
        <v>340</v>
      </c>
      <c r="B399" s="100" t="s">
        <v>388</v>
      </c>
      <c r="C399" s="103" t="s">
        <v>657</v>
      </c>
      <c r="D399" s="104" t="s">
        <v>519</v>
      </c>
      <c r="E399" s="102">
        <v>125</v>
      </c>
      <c r="F399" s="25" t="s">
        <v>424</v>
      </c>
      <c r="G399" s="113">
        <f t="shared" si="118"/>
        <v>1.0669999999999999</v>
      </c>
      <c r="H399" s="114">
        <f t="shared" si="119"/>
        <v>46.948</v>
      </c>
      <c r="I399" s="105">
        <v>133.375</v>
      </c>
      <c r="J399" s="115" t="s">
        <v>1032</v>
      </c>
    </row>
    <row r="400" spans="1:10">
      <c r="A400" s="17" t="s">
        <v>340</v>
      </c>
      <c r="B400" s="109" t="s">
        <v>523</v>
      </c>
      <c r="C400" s="103" t="s">
        <v>1026</v>
      </c>
      <c r="D400" s="104" t="s">
        <v>25</v>
      </c>
      <c r="E400" s="102">
        <v>400</v>
      </c>
      <c r="F400" s="25" t="s">
        <v>424</v>
      </c>
      <c r="G400" s="113">
        <f t="shared" si="118"/>
        <v>1.1299999999999999</v>
      </c>
      <c r="H400" s="114">
        <f t="shared" si="119"/>
        <v>49.72</v>
      </c>
      <c r="I400" s="105">
        <v>452</v>
      </c>
      <c r="J400" s="115" t="s">
        <v>1032</v>
      </c>
    </row>
    <row r="401" spans="1:10">
      <c r="A401" s="17" t="s">
        <v>340</v>
      </c>
      <c r="B401" s="109" t="s">
        <v>523</v>
      </c>
      <c r="C401" s="103" t="s">
        <v>1015</v>
      </c>
      <c r="D401" s="104" t="s">
        <v>3</v>
      </c>
      <c r="E401" s="102">
        <v>300</v>
      </c>
      <c r="F401" s="25" t="s">
        <v>424</v>
      </c>
      <c r="G401" s="113">
        <f t="shared" si="118"/>
        <v>1.25</v>
      </c>
      <c r="H401" s="114">
        <f t="shared" si="119"/>
        <v>55</v>
      </c>
      <c r="I401" s="105">
        <v>375</v>
      </c>
      <c r="J401" s="115" t="s">
        <v>1032</v>
      </c>
    </row>
    <row r="402" spans="1:10">
      <c r="A402" s="17" t="s">
        <v>340</v>
      </c>
      <c r="B402" s="109" t="s">
        <v>523</v>
      </c>
      <c r="C402" s="103" t="s">
        <v>1003</v>
      </c>
      <c r="D402" s="104" t="s">
        <v>515</v>
      </c>
      <c r="E402" s="102">
        <v>200</v>
      </c>
      <c r="F402" s="25" t="s">
        <v>424</v>
      </c>
      <c r="G402" s="113">
        <f t="shared" si="118"/>
        <v>1.3719999999999999</v>
      </c>
      <c r="H402" s="114">
        <f t="shared" si="119"/>
        <v>60.367999999999995</v>
      </c>
      <c r="I402" s="105">
        <v>274.39999999999998</v>
      </c>
      <c r="J402" s="115" t="s">
        <v>1032</v>
      </c>
    </row>
    <row r="403" spans="1:10">
      <c r="A403" s="17" t="s">
        <v>340</v>
      </c>
      <c r="B403" s="51" t="s">
        <v>386</v>
      </c>
      <c r="C403" s="6" t="s">
        <v>362</v>
      </c>
      <c r="D403" s="9" t="s">
        <v>25</v>
      </c>
      <c r="E403" s="8" t="s">
        <v>390</v>
      </c>
      <c r="F403" s="25" t="s">
        <v>424</v>
      </c>
      <c r="G403" s="26">
        <v>0.37753814999999996</v>
      </c>
      <c r="H403" s="27">
        <v>16.611678599999998</v>
      </c>
      <c r="I403" s="27">
        <f>G403*E403</f>
        <v>151.01525999999998</v>
      </c>
      <c r="J403" s="116" t="s">
        <v>1033</v>
      </c>
    </row>
    <row r="404" spans="1:10">
      <c r="A404" s="17" t="s">
        <v>340</v>
      </c>
      <c r="B404" s="100" t="s">
        <v>388</v>
      </c>
      <c r="C404" s="103" t="s">
        <v>855</v>
      </c>
      <c r="D404" s="104" t="s">
        <v>25</v>
      </c>
      <c r="E404" s="102">
        <v>400</v>
      </c>
      <c r="F404" s="25" t="s">
        <v>424</v>
      </c>
      <c r="G404" s="113">
        <f t="shared" ref="G404:G407" si="120">I404/E404</f>
        <v>0.4214</v>
      </c>
      <c r="H404" s="114">
        <f t="shared" ref="H404:H407" si="121">G404*44</f>
        <v>18.541599999999999</v>
      </c>
      <c r="I404" s="105">
        <v>168.56</v>
      </c>
      <c r="J404" s="115" t="s">
        <v>1032</v>
      </c>
    </row>
    <row r="405" spans="1:10">
      <c r="A405" s="17" t="s">
        <v>340</v>
      </c>
      <c r="B405" s="100" t="s">
        <v>388</v>
      </c>
      <c r="C405" s="103" t="s">
        <v>830</v>
      </c>
      <c r="D405" s="104" t="s">
        <v>3</v>
      </c>
      <c r="E405" s="102">
        <v>300</v>
      </c>
      <c r="F405" s="25" t="s">
        <v>424</v>
      </c>
      <c r="G405" s="113">
        <f t="shared" si="120"/>
        <v>0.53899999999999992</v>
      </c>
      <c r="H405" s="114">
        <f t="shared" si="121"/>
        <v>23.715999999999998</v>
      </c>
      <c r="I405" s="105">
        <v>161.69999999999999</v>
      </c>
      <c r="J405" s="115" t="s">
        <v>1032</v>
      </c>
    </row>
    <row r="406" spans="1:10">
      <c r="A406" s="17" t="s">
        <v>340</v>
      </c>
      <c r="B406" s="100" t="s">
        <v>388</v>
      </c>
      <c r="C406" s="103" t="s">
        <v>669</v>
      </c>
      <c r="D406" s="104" t="s">
        <v>515</v>
      </c>
      <c r="E406" s="102">
        <v>200</v>
      </c>
      <c r="F406" s="25" t="s">
        <v>424</v>
      </c>
      <c r="G406" s="113">
        <f t="shared" si="120"/>
        <v>0.68870000000000009</v>
      </c>
      <c r="H406" s="114">
        <f t="shared" si="121"/>
        <v>30.302800000000005</v>
      </c>
      <c r="I406" s="105">
        <v>137.74</v>
      </c>
      <c r="J406" s="115" t="s">
        <v>1032</v>
      </c>
    </row>
    <row r="407" spans="1:10">
      <c r="A407" s="17" t="s">
        <v>340</v>
      </c>
      <c r="B407" s="100" t="s">
        <v>388</v>
      </c>
      <c r="C407" s="103" t="s">
        <v>612</v>
      </c>
      <c r="D407" s="104" t="s">
        <v>514</v>
      </c>
      <c r="E407" s="102">
        <v>150</v>
      </c>
      <c r="F407" s="25" t="s">
        <v>424</v>
      </c>
      <c r="G407" s="113">
        <f t="shared" si="120"/>
        <v>0.83419999999999994</v>
      </c>
      <c r="H407" s="114">
        <f t="shared" si="121"/>
        <v>36.704799999999999</v>
      </c>
      <c r="I407" s="105">
        <v>125.13</v>
      </c>
      <c r="J407" s="115" t="s">
        <v>1032</v>
      </c>
    </row>
    <row r="408" spans="1:10">
      <c r="A408" s="17" t="s">
        <v>340</v>
      </c>
      <c r="B408" s="17" t="s">
        <v>388</v>
      </c>
      <c r="C408" s="6" t="s">
        <v>308</v>
      </c>
      <c r="D408" s="7" t="s">
        <v>25</v>
      </c>
      <c r="E408" s="8" t="s">
        <v>390</v>
      </c>
      <c r="F408" s="25" t="s">
        <v>424</v>
      </c>
      <c r="G408" s="26">
        <v>0.29966859999999995</v>
      </c>
      <c r="H408" s="27">
        <v>13.185418399999998</v>
      </c>
      <c r="I408" s="27">
        <f>G408*E408</f>
        <v>119.86743999999999</v>
      </c>
      <c r="J408" s="116" t="s">
        <v>1033</v>
      </c>
    </row>
    <row r="409" spans="1:10">
      <c r="A409" s="17" t="s">
        <v>340</v>
      </c>
      <c r="B409" s="100" t="s">
        <v>388</v>
      </c>
      <c r="C409" s="103" t="s">
        <v>563</v>
      </c>
      <c r="D409" s="104" t="s">
        <v>3</v>
      </c>
      <c r="E409" s="102">
        <v>300</v>
      </c>
      <c r="F409" s="25" t="s">
        <v>424</v>
      </c>
      <c r="G409" s="113">
        <f t="shared" ref="G409:G412" si="122">I409/E409</f>
        <v>0.3977</v>
      </c>
      <c r="H409" s="114">
        <f t="shared" ref="H409:H412" si="123">G409*44</f>
        <v>17.498799999999999</v>
      </c>
      <c r="I409" s="105">
        <v>119.31</v>
      </c>
      <c r="J409" s="115" t="s">
        <v>1032</v>
      </c>
    </row>
    <row r="410" spans="1:10">
      <c r="A410" s="17" t="s">
        <v>340</v>
      </c>
      <c r="B410" s="100" t="s">
        <v>388</v>
      </c>
      <c r="C410" s="103" t="s">
        <v>540</v>
      </c>
      <c r="D410" s="104" t="s">
        <v>515</v>
      </c>
      <c r="E410" s="102">
        <v>200</v>
      </c>
      <c r="F410" s="25" t="s">
        <v>424</v>
      </c>
      <c r="G410" s="113">
        <f t="shared" si="122"/>
        <v>0.50439999999999996</v>
      </c>
      <c r="H410" s="114">
        <f t="shared" si="123"/>
        <v>22.193599999999996</v>
      </c>
      <c r="I410" s="105">
        <v>100.88</v>
      </c>
      <c r="J410" s="115" t="s">
        <v>1032</v>
      </c>
    </row>
    <row r="411" spans="1:10">
      <c r="A411" s="17" t="s">
        <v>340</v>
      </c>
      <c r="B411" s="100" t="s">
        <v>388</v>
      </c>
      <c r="C411" s="103" t="s">
        <v>528</v>
      </c>
      <c r="D411" s="104" t="s">
        <v>514</v>
      </c>
      <c r="E411" s="102">
        <v>150</v>
      </c>
      <c r="F411" s="25" t="s">
        <v>424</v>
      </c>
      <c r="G411" s="113">
        <f t="shared" si="122"/>
        <v>0.62080000000000002</v>
      </c>
      <c r="H411" s="114">
        <f t="shared" si="123"/>
        <v>27.315200000000001</v>
      </c>
      <c r="I411" s="105">
        <v>93.12</v>
      </c>
      <c r="J411" s="115" t="s">
        <v>1032</v>
      </c>
    </row>
    <row r="412" spans="1:10">
      <c r="A412" s="17" t="s">
        <v>340</v>
      </c>
      <c r="B412" s="109" t="s">
        <v>523</v>
      </c>
      <c r="C412" s="103" t="s">
        <v>1027</v>
      </c>
      <c r="D412" s="104" t="s">
        <v>25</v>
      </c>
      <c r="E412" s="102">
        <v>400</v>
      </c>
      <c r="F412" s="25" t="s">
        <v>424</v>
      </c>
      <c r="G412" s="113">
        <f t="shared" si="122"/>
        <v>1.1299999999999999</v>
      </c>
      <c r="H412" s="114">
        <f t="shared" si="123"/>
        <v>49.72</v>
      </c>
      <c r="I412" s="105">
        <v>452</v>
      </c>
      <c r="J412" s="115" t="s">
        <v>1032</v>
      </c>
    </row>
    <row r="413" spans="1:10">
      <c r="A413" s="17" t="s">
        <v>340</v>
      </c>
      <c r="B413" s="17" t="s">
        <v>381</v>
      </c>
      <c r="C413" s="6" t="s">
        <v>278</v>
      </c>
      <c r="D413" s="7" t="s">
        <v>25</v>
      </c>
      <c r="E413" s="8" t="s">
        <v>390</v>
      </c>
      <c r="F413" s="25" t="s">
        <v>424</v>
      </c>
      <c r="G413" s="26">
        <v>0.5181462</v>
      </c>
      <c r="H413" s="27">
        <v>22.7984328</v>
      </c>
      <c r="I413" s="27">
        <f>G413*E413</f>
        <v>207.25847999999999</v>
      </c>
      <c r="J413" s="116" t="s">
        <v>1033</v>
      </c>
    </row>
    <row r="414" spans="1:10">
      <c r="A414" s="17" t="s">
        <v>340</v>
      </c>
      <c r="B414" s="100" t="s">
        <v>381</v>
      </c>
      <c r="C414" s="103" t="s">
        <v>877</v>
      </c>
      <c r="D414" s="104" t="s">
        <v>3</v>
      </c>
      <c r="E414" s="102">
        <v>300</v>
      </c>
      <c r="F414" s="25" t="s">
        <v>424</v>
      </c>
      <c r="G414" s="113">
        <f>I414/E414</f>
        <v>0.62719999999999998</v>
      </c>
      <c r="H414" s="114">
        <f>G414*44</f>
        <v>27.596799999999998</v>
      </c>
      <c r="I414" s="105">
        <v>188.16</v>
      </c>
      <c r="J414" s="115" t="s">
        <v>1032</v>
      </c>
    </row>
    <row r="415" spans="1:10">
      <c r="A415" s="17" t="s">
        <v>340</v>
      </c>
      <c r="B415" s="17" t="s">
        <v>381</v>
      </c>
      <c r="C415" s="6" t="s">
        <v>280</v>
      </c>
      <c r="D415" s="7" t="s">
        <v>25</v>
      </c>
      <c r="E415" s="8" t="s">
        <v>390</v>
      </c>
      <c r="F415" s="25" t="s">
        <v>424</v>
      </c>
      <c r="G415" s="26">
        <v>0.5181462</v>
      </c>
      <c r="H415" s="27">
        <v>22.7984328</v>
      </c>
      <c r="I415" s="27">
        <f>G415*E415</f>
        <v>207.25847999999999</v>
      </c>
      <c r="J415" s="116" t="s">
        <v>1033</v>
      </c>
    </row>
    <row r="416" spans="1:10">
      <c r="A416" s="17" t="s">
        <v>340</v>
      </c>
      <c r="B416" s="100" t="s">
        <v>381</v>
      </c>
      <c r="C416" s="103" t="s">
        <v>878</v>
      </c>
      <c r="D416" s="104" t="s">
        <v>3</v>
      </c>
      <c r="E416" s="102">
        <v>300</v>
      </c>
      <c r="F416" s="25" t="s">
        <v>424</v>
      </c>
      <c r="G416" s="113">
        <f t="shared" ref="G416:G420" si="124">I416/E416</f>
        <v>0.62719999999999998</v>
      </c>
      <c r="H416" s="114">
        <f t="shared" ref="H416:H420" si="125">G416*44</f>
        <v>27.596799999999998</v>
      </c>
      <c r="I416" s="105">
        <v>188.16</v>
      </c>
      <c r="J416" s="115" t="s">
        <v>1032</v>
      </c>
    </row>
    <row r="417" spans="1:10">
      <c r="A417" s="17" t="s">
        <v>340</v>
      </c>
      <c r="B417" s="100" t="s">
        <v>381</v>
      </c>
      <c r="C417" s="103" t="s">
        <v>774</v>
      </c>
      <c r="D417" s="104" t="s">
        <v>515</v>
      </c>
      <c r="E417" s="102">
        <v>200</v>
      </c>
      <c r="F417" s="25" t="s">
        <v>424</v>
      </c>
      <c r="G417" s="113">
        <f t="shared" si="124"/>
        <v>0.7742</v>
      </c>
      <c r="H417" s="114">
        <f t="shared" si="125"/>
        <v>34.064799999999998</v>
      </c>
      <c r="I417" s="105">
        <v>154.84</v>
      </c>
      <c r="J417" s="115" t="s">
        <v>1032</v>
      </c>
    </row>
    <row r="418" spans="1:10">
      <c r="A418" s="17" t="s">
        <v>340</v>
      </c>
      <c r="B418" s="100" t="s">
        <v>381</v>
      </c>
      <c r="C418" s="103" t="s">
        <v>680</v>
      </c>
      <c r="D418" s="104" t="s">
        <v>514</v>
      </c>
      <c r="E418" s="102">
        <v>150</v>
      </c>
      <c r="F418" s="25" t="s">
        <v>424</v>
      </c>
      <c r="G418" s="113">
        <f t="shared" si="124"/>
        <v>0.92149999999999999</v>
      </c>
      <c r="H418" s="114">
        <f t="shared" si="125"/>
        <v>40.545999999999999</v>
      </c>
      <c r="I418" s="105">
        <v>138.22499999999999</v>
      </c>
      <c r="J418" s="115" t="s">
        <v>1032</v>
      </c>
    </row>
    <row r="419" spans="1:10">
      <c r="A419" s="17" t="s">
        <v>340</v>
      </c>
      <c r="B419" s="100" t="s">
        <v>381</v>
      </c>
      <c r="C419" s="103" t="s">
        <v>628</v>
      </c>
      <c r="D419" s="104" t="s">
        <v>519</v>
      </c>
      <c r="E419" s="102">
        <v>125</v>
      </c>
      <c r="F419" s="25" t="s">
        <v>424</v>
      </c>
      <c r="G419" s="113">
        <f t="shared" si="124"/>
        <v>1.0572999999999999</v>
      </c>
      <c r="H419" s="114">
        <f t="shared" si="125"/>
        <v>46.521199999999993</v>
      </c>
      <c r="I419" s="105">
        <v>132.16249999999999</v>
      </c>
      <c r="J419" s="115" t="s">
        <v>1032</v>
      </c>
    </row>
    <row r="420" spans="1:10">
      <c r="A420" s="17" t="s">
        <v>340</v>
      </c>
      <c r="B420" s="100" t="s">
        <v>381</v>
      </c>
      <c r="C420" s="103" t="s">
        <v>589</v>
      </c>
      <c r="D420" s="104" t="s">
        <v>517</v>
      </c>
      <c r="E420" s="102">
        <v>100</v>
      </c>
      <c r="F420" s="25" t="s">
        <v>424</v>
      </c>
      <c r="G420" s="113">
        <f t="shared" si="124"/>
        <v>1.2222</v>
      </c>
      <c r="H420" s="114">
        <f t="shared" si="125"/>
        <v>53.776799999999994</v>
      </c>
      <c r="I420" s="105">
        <v>122.22</v>
      </c>
      <c r="J420" s="115" t="s">
        <v>1032</v>
      </c>
    </row>
    <row r="421" spans="1:10">
      <c r="A421" s="17" t="s">
        <v>340</v>
      </c>
      <c r="B421" s="66" t="s">
        <v>504</v>
      </c>
      <c r="C421" s="6" t="s">
        <v>363</v>
      </c>
      <c r="D421" s="9" t="s">
        <v>25</v>
      </c>
      <c r="E421" s="8" t="s">
        <v>390</v>
      </c>
      <c r="F421" s="25" t="s">
        <v>424</v>
      </c>
      <c r="G421" s="26">
        <v>0.37753814999999996</v>
      </c>
      <c r="H421" s="27">
        <v>16.611678599999998</v>
      </c>
      <c r="I421" s="27">
        <f t="shared" ref="I421:I422" si="126">G421*E421</f>
        <v>151.01525999999998</v>
      </c>
      <c r="J421" s="116" t="s">
        <v>1033</v>
      </c>
    </row>
    <row r="422" spans="1:10">
      <c r="A422" s="17" t="s">
        <v>340</v>
      </c>
      <c r="B422" s="17" t="s">
        <v>385</v>
      </c>
      <c r="C422" s="6" t="s">
        <v>274</v>
      </c>
      <c r="D422" s="7" t="s">
        <v>3</v>
      </c>
      <c r="E422" s="34" t="s">
        <v>389</v>
      </c>
      <c r="F422" s="25" t="s">
        <v>424</v>
      </c>
      <c r="G422" s="26">
        <v>0.64716607999999998</v>
      </c>
      <c r="H422" s="27">
        <v>28.475307519999998</v>
      </c>
      <c r="I422" s="27">
        <f t="shared" si="126"/>
        <v>194.149824</v>
      </c>
      <c r="J422" s="116" t="s">
        <v>1033</v>
      </c>
    </row>
    <row r="423" spans="1:10">
      <c r="A423" s="17" t="s">
        <v>340</v>
      </c>
      <c r="B423" s="100" t="s">
        <v>385</v>
      </c>
      <c r="C423" s="103" t="s">
        <v>978</v>
      </c>
      <c r="D423" s="104" t="s">
        <v>25</v>
      </c>
      <c r="E423" s="102">
        <v>400</v>
      </c>
      <c r="F423" s="25" t="s">
        <v>424</v>
      </c>
      <c r="G423" s="113">
        <f t="shared" ref="G423:G424" si="127">I423/E423</f>
        <v>0.51939999999999997</v>
      </c>
      <c r="H423" s="114">
        <f t="shared" ref="H423:H424" si="128">G423*44</f>
        <v>22.8536</v>
      </c>
      <c r="I423" s="105">
        <v>207.76</v>
      </c>
      <c r="J423" s="115" t="s">
        <v>1032</v>
      </c>
    </row>
    <row r="424" spans="1:10">
      <c r="A424" s="17" t="s">
        <v>340</v>
      </c>
      <c r="B424" s="100" t="s">
        <v>385</v>
      </c>
      <c r="C424" s="103" t="s">
        <v>824</v>
      </c>
      <c r="D424" s="104" t="s">
        <v>515</v>
      </c>
      <c r="E424" s="102">
        <v>200</v>
      </c>
      <c r="F424" s="25" t="s">
        <v>424</v>
      </c>
      <c r="G424" s="113">
        <f t="shared" si="127"/>
        <v>0.79379999999999995</v>
      </c>
      <c r="H424" s="114">
        <f t="shared" si="128"/>
        <v>34.927199999999999</v>
      </c>
      <c r="I424" s="105">
        <v>158.76</v>
      </c>
      <c r="J424" s="115" t="s">
        <v>1032</v>
      </c>
    </row>
    <row r="425" spans="1:10">
      <c r="A425" s="17" t="s">
        <v>340</v>
      </c>
      <c r="B425" s="66" t="s">
        <v>504</v>
      </c>
      <c r="C425" s="6" t="s">
        <v>364</v>
      </c>
      <c r="D425" s="9" t="s">
        <v>25</v>
      </c>
      <c r="E425" s="8" t="s">
        <v>390</v>
      </c>
      <c r="F425" s="25" t="s">
        <v>424</v>
      </c>
      <c r="G425" s="26">
        <v>0.37753814999999996</v>
      </c>
      <c r="H425" s="27">
        <v>16.611678599999998</v>
      </c>
      <c r="I425" s="27">
        <f>G425*E425</f>
        <v>151.01525999999998</v>
      </c>
      <c r="J425" s="116" t="s">
        <v>1033</v>
      </c>
    </row>
    <row r="426" spans="1:10">
      <c r="A426" s="17" t="s">
        <v>340</v>
      </c>
      <c r="B426" s="100" t="s">
        <v>386</v>
      </c>
      <c r="C426" s="103" t="s">
        <v>796</v>
      </c>
      <c r="D426" s="104" t="s">
        <v>25</v>
      </c>
      <c r="E426" s="102">
        <v>400</v>
      </c>
      <c r="F426" s="25" t="s">
        <v>424</v>
      </c>
      <c r="G426" s="113">
        <f t="shared" ref="G426:G429" si="129">I426/E426</f>
        <v>0.39200000000000002</v>
      </c>
      <c r="H426" s="114">
        <f t="shared" ref="H426:H429" si="130">G426*44</f>
        <v>17.248000000000001</v>
      </c>
      <c r="I426" s="105">
        <v>156.80000000000001</v>
      </c>
      <c r="J426" s="115" t="s">
        <v>1032</v>
      </c>
    </row>
    <row r="427" spans="1:10">
      <c r="A427" s="17" t="s">
        <v>340</v>
      </c>
      <c r="B427" s="100" t="s">
        <v>386</v>
      </c>
      <c r="C427" s="103" t="s">
        <v>866</v>
      </c>
      <c r="D427" s="104" t="s">
        <v>3</v>
      </c>
      <c r="E427" s="102">
        <v>300</v>
      </c>
      <c r="F427" s="25" t="s">
        <v>424</v>
      </c>
      <c r="G427" s="113">
        <f t="shared" si="129"/>
        <v>0.57820000000000005</v>
      </c>
      <c r="H427" s="114">
        <f t="shared" si="130"/>
        <v>25.440800000000003</v>
      </c>
      <c r="I427" s="105">
        <v>173.46</v>
      </c>
      <c r="J427" s="115" t="s">
        <v>1032</v>
      </c>
    </row>
    <row r="428" spans="1:10">
      <c r="A428" s="17" t="s">
        <v>340</v>
      </c>
      <c r="B428" s="100" t="s">
        <v>386</v>
      </c>
      <c r="C428" s="103" t="s">
        <v>746</v>
      </c>
      <c r="D428" s="104" t="s">
        <v>515</v>
      </c>
      <c r="E428" s="102">
        <v>200</v>
      </c>
      <c r="F428" s="25" t="s">
        <v>424</v>
      </c>
      <c r="G428" s="113">
        <f t="shared" si="129"/>
        <v>0.71779999999999999</v>
      </c>
      <c r="H428" s="114">
        <f t="shared" si="130"/>
        <v>31.583199999999998</v>
      </c>
      <c r="I428" s="105">
        <v>143.56</v>
      </c>
      <c r="J428" s="115" t="s">
        <v>1032</v>
      </c>
    </row>
    <row r="429" spans="1:10">
      <c r="A429" s="17" t="s">
        <v>340</v>
      </c>
      <c r="B429" s="100" t="s">
        <v>386</v>
      </c>
      <c r="C429" s="103" t="s">
        <v>652</v>
      </c>
      <c r="D429" s="104" t="s">
        <v>514</v>
      </c>
      <c r="E429" s="102">
        <v>150</v>
      </c>
      <c r="F429" s="25" t="s">
        <v>424</v>
      </c>
      <c r="G429" s="113">
        <f t="shared" si="129"/>
        <v>0.88270000000000004</v>
      </c>
      <c r="H429" s="114">
        <f t="shared" si="130"/>
        <v>38.838799999999999</v>
      </c>
      <c r="I429" s="105">
        <v>132.405</v>
      </c>
      <c r="J429" s="115" t="s">
        <v>1032</v>
      </c>
    </row>
    <row r="430" spans="1:10">
      <c r="A430" s="17" t="s">
        <v>340</v>
      </c>
      <c r="B430" s="17" t="s">
        <v>388</v>
      </c>
      <c r="C430" s="6" t="s">
        <v>314</v>
      </c>
      <c r="D430" s="7" t="s">
        <v>25</v>
      </c>
      <c r="E430" s="8" t="s">
        <v>390</v>
      </c>
      <c r="F430" s="25" t="s">
        <v>424</v>
      </c>
      <c r="G430" s="26">
        <v>0.43400279999999991</v>
      </c>
      <c r="H430" s="27">
        <v>19.096123199999997</v>
      </c>
      <c r="I430" s="27">
        <f>G430*E430</f>
        <v>173.60111999999995</v>
      </c>
      <c r="J430" s="116" t="s">
        <v>1033</v>
      </c>
    </row>
    <row r="431" spans="1:10">
      <c r="A431" s="17" t="s">
        <v>340</v>
      </c>
      <c r="B431" s="100" t="s">
        <v>388</v>
      </c>
      <c r="C431" s="103" t="s">
        <v>856</v>
      </c>
      <c r="D431" s="104" t="s">
        <v>25</v>
      </c>
      <c r="E431" s="102">
        <v>400</v>
      </c>
      <c r="F431" s="25" t="s">
        <v>424</v>
      </c>
      <c r="G431" s="113">
        <f t="shared" ref="G431:G434" si="131">I431/E431</f>
        <v>0.4214</v>
      </c>
      <c r="H431" s="114">
        <f t="shared" ref="H431:H434" si="132">G431*44</f>
        <v>18.541599999999999</v>
      </c>
      <c r="I431" s="105">
        <v>168.56</v>
      </c>
      <c r="J431" s="115" t="s">
        <v>1032</v>
      </c>
    </row>
    <row r="432" spans="1:10">
      <c r="A432" s="17" t="s">
        <v>340</v>
      </c>
      <c r="B432" s="100" t="s">
        <v>388</v>
      </c>
      <c r="C432" s="103" t="s">
        <v>670</v>
      </c>
      <c r="D432" s="104" t="s">
        <v>515</v>
      </c>
      <c r="E432" s="102">
        <v>200</v>
      </c>
      <c r="F432" s="25" t="s">
        <v>424</v>
      </c>
      <c r="G432" s="113">
        <f t="shared" si="131"/>
        <v>0.68870000000000009</v>
      </c>
      <c r="H432" s="114">
        <f t="shared" si="132"/>
        <v>30.302800000000005</v>
      </c>
      <c r="I432" s="105">
        <v>137.74</v>
      </c>
      <c r="J432" s="115" t="s">
        <v>1032</v>
      </c>
    </row>
    <row r="433" spans="1:10">
      <c r="A433" s="17" t="s">
        <v>340</v>
      </c>
      <c r="B433" s="100" t="s">
        <v>388</v>
      </c>
      <c r="C433" s="103" t="s">
        <v>613</v>
      </c>
      <c r="D433" s="104" t="s">
        <v>514</v>
      </c>
      <c r="E433" s="102">
        <v>150</v>
      </c>
      <c r="F433" s="25" t="s">
        <v>424</v>
      </c>
      <c r="G433" s="113">
        <f t="shared" si="131"/>
        <v>0.83419999999999994</v>
      </c>
      <c r="H433" s="114">
        <f t="shared" si="132"/>
        <v>36.704799999999999</v>
      </c>
      <c r="I433" s="105">
        <v>125.13</v>
      </c>
      <c r="J433" s="115" t="s">
        <v>1032</v>
      </c>
    </row>
    <row r="434" spans="1:10">
      <c r="A434" s="17" t="s">
        <v>340</v>
      </c>
      <c r="B434" s="109" t="s">
        <v>523</v>
      </c>
      <c r="C434" s="103" t="s">
        <v>1028</v>
      </c>
      <c r="D434" s="104" t="s">
        <v>25</v>
      </c>
      <c r="E434" s="102">
        <v>400</v>
      </c>
      <c r="F434" s="25" t="s">
        <v>424</v>
      </c>
      <c r="G434" s="113">
        <f t="shared" si="131"/>
        <v>1.1299999999999999</v>
      </c>
      <c r="H434" s="114">
        <f t="shared" si="132"/>
        <v>49.72</v>
      </c>
      <c r="I434" s="105">
        <v>452</v>
      </c>
      <c r="J434" s="115" t="s">
        <v>1032</v>
      </c>
    </row>
    <row r="435" spans="1:10">
      <c r="A435" s="17" t="s">
        <v>340</v>
      </c>
      <c r="B435" s="17" t="s">
        <v>505</v>
      </c>
      <c r="C435" s="6" t="s">
        <v>365</v>
      </c>
      <c r="D435" s="9" t="s">
        <v>25</v>
      </c>
      <c r="E435" s="8" t="s">
        <v>390</v>
      </c>
      <c r="F435" s="25" t="s">
        <v>424</v>
      </c>
      <c r="G435" s="26">
        <v>0.37753814999999996</v>
      </c>
      <c r="H435" s="27">
        <v>16.611678599999998</v>
      </c>
      <c r="I435" s="27">
        <f>G435*E435</f>
        <v>151.01525999999998</v>
      </c>
      <c r="J435" s="116" t="s">
        <v>1033</v>
      </c>
    </row>
    <row r="436" spans="1:10">
      <c r="A436" s="17" t="s">
        <v>340</v>
      </c>
      <c r="B436" s="100" t="s">
        <v>388</v>
      </c>
      <c r="C436" s="103" t="s">
        <v>574</v>
      </c>
      <c r="D436" s="104" t="s">
        <v>25</v>
      </c>
      <c r="E436" s="102">
        <v>400</v>
      </c>
      <c r="F436" s="25" t="s">
        <v>424</v>
      </c>
      <c r="G436" s="113">
        <f t="shared" ref="G436:G439" si="133">I436/E436</f>
        <v>0.30070000000000002</v>
      </c>
      <c r="H436" s="114">
        <f t="shared" ref="H436:H439" si="134">G436*44</f>
        <v>13.2308</v>
      </c>
      <c r="I436" s="105">
        <v>120.28</v>
      </c>
      <c r="J436" s="115" t="s">
        <v>1032</v>
      </c>
    </row>
    <row r="437" spans="1:10">
      <c r="A437" s="17" t="s">
        <v>340</v>
      </c>
      <c r="B437" s="100" t="s">
        <v>388</v>
      </c>
      <c r="C437" s="103" t="s">
        <v>564</v>
      </c>
      <c r="D437" s="104" t="s">
        <v>3</v>
      </c>
      <c r="E437" s="102">
        <v>300</v>
      </c>
      <c r="F437" s="25" t="s">
        <v>424</v>
      </c>
      <c r="G437" s="113">
        <f t="shared" si="133"/>
        <v>0.3977</v>
      </c>
      <c r="H437" s="114">
        <f t="shared" si="134"/>
        <v>17.498799999999999</v>
      </c>
      <c r="I437" s="105">
        <v>119.31</v>
      </c>
      <c r="J437" s="115" t="s">
        <v>1032</v>
      </c>
    </row>
    <row r="438" spans="1:10">
      <c r="A438" s="17" t="s">
        <v>340</v>
      </c>
      <c r="B438" s="100" t="s">
        <v>388</v>
      </c>
      <c r="C438" s="103" t="s">
        <v>541</v>
      </c>
      <c r="D438" s="104" t="s">
        <v>515</v>
      </c>
      <c r="E438" s="102">
        <v>200</v>
      </c>
      <c r="F438" s="25" t="s">
        <v>424</v>
      </c>
      <c r="G438" s="113">
        <f t="shared" si="133"/>
        <v>0.50439999999999996</v>
      </c>
      <c r="H438" s="114">
        <f t="shared" si="134"/>
        <v>22.193599999999996</v>
      </c>
      <c r="I438" s="105">
        <v>100.88</v>
      </c>
      <c r="J438" s="115" t="s">
        <v>1032</v>
      </c>
    </row>
    <row r="439" spans="1:10">
      <c r="A439" s="17" t="s">
        <v>340</v>
      </c>
      <c r="B439" s="100" t="s">
        <v>388</v>
      </c>
      <c r="C439" s="103" t="s">
        <v>529</v>
      </c>
      <c r="D439" s="104" t="s">
        <v>514</v>
      </c>
      <c r="E439" s="102">
        <v>150</v>
      </c>
      <c r="F439" s="25" t="s">
        <v>424</v>
      </c>
      <c r="G439" s="113">
        <f t="shared" si="133"/>
        <v>0.62080000000000002</v>
      </c>
      <c r="H439" s="114">
        <f t="shared" si="134"/>
        <v>27.315200000000001</v>
      </c>
      <c r="I439" s="105">
        <v>93.12</v>
      </c>
      <c r="J439" s="115" t="s">
        <v>1032</v>
      </c>
    </row>
    <row r="440" spans="1:10">
      <c r="A440" s="17" t="s">
        <v>340</v>
      </c>
      <c r="B440" s="17" t="s">
        <v>388</v>
      </c>
      <c r="C440" s="6" t="s">
        <v>309</v>
      </c>
      <c r="D440" s="7" t="s">
        <v>25</v>
      </c>
      <c r="E440" s="8" t="s">
        <v>390</v>
      </c>
      <c r="F440" s="25" t="s">
        <v>424</v>
      </c>
      <c r="G440" s="26">
        <v>0.29966859999999995</v>
      </c>
      <c r="H440" s="27">
        <v>13.185418399999998</v>
      </c>
      <c r="I440" s="27">
        <f>G440*E440</f>
        <v>119.86743999999999</v>
      </c>
      <c r="J440" s="116" t="s">
        <v>1033</v>
      </c>
    </row>
    <row r="441" spans="1:10">
      <c r="A441" s="17" t="s">
        <v>340</v>
      </c>
      <c r="B441" s="100" t="s">
        <v>388</v>
      </c>
      <c r="C441" s="106" t="s">
        <v>565</v>
      </c>
      <c r="D441" s="107" t="s">
        <v>3</v>
      </c>
      <c r="E441" s="102">
        <v>300</v>
      </c>
      <c r="F441" s="25" t="s">
        <v>424</v>
      </c>
      <c r="G441" s="113">
        <f t="shared" ref="G441:G443" si="135">I441/E441</f>
        <v>0.3977</v>
      </c>
      <c r="H441" s="114">
        <f t="shared" ref="H441:H443" si="136">G441*44</f>
        <v>17.498799999999999</v>
      </c>
      <c r="I441" s="105">
        <v>119.31</v>
      </c>
      <c r="J441" s="115" t="s">
        <v>1032</v>
      </c>
    </row>
    <row r="442" spans="1:10">
      <c r="A442" s="17" t="s">
        <v>340</v>
      </c>
      <c r="B442" s="100" t="s">
        <v>388</v>
      </c>
      <c r="C442" s="106" t="s">
        <v>542</v>
      </c>
      <c r="D442" s="107" t="s">
        <v>515</v>
      </c>
      <c r="E442" s="102">
        <v>200</v>
      </c>
      <c r="F442" s="25" t="s">
        <v>424</v>
      </c>
      <c r="G442" s="113">
        <f t="shared" si="135"/>
        <v>0.50439999999999996</v>
      </c>
      <c r="H442" s="114">
        <f t="shared" si="136"/>
        <v>22.193599999999996</v>
      </c>
      <c r="I442" s="105">
        <v>100.88</v>
      </c>
      <c r="J442" s="115" t="s">
        <v>1032</v>
      </c>
    </row>
    <row r="443" spans="1:10">
      <c r="A443" s="17" t="s">
        <v>340</v>
      </c>
      <c r="B443" s="100" t="s">
        <v>388</v>
      </c>
      <c r="C443" s="106" t="s">
        <v>530</v>
      </c>
      <c r="D443" s="107" t="s">
        <v>514</v>
      </c>
      <c r="E443" s="102">
        <v>150</v>
      </c>
      <c r="F443" s="25" t="s">
        <v>424</v>
      </c>
      <c r="G443" s="113">
        <f t="shared" si="135"/>
        <v>0.62080000000000002</v>
      </c>
      <c r="H443" s="114">
        <f t="shared" si="136"/>
        <v>27.315200000000001</v>
      </c>
      <c r="I443" s="105">
        <v>93.12</v>
      </c>
      <c r="J443" s="115" t="s">
        <v>1032</v>
      </c>
    </row>
    <row r="444" spans="1:10">
      <c r="A444" s="17" t="s">
        <v>340</v>
      </c>
      <c r="B444" s="17" t="s">
        <v>505</v>
      </c>
      <c r="C444" s="6" t="s">
        <v>366</v>
      </c>
      <c r="D444" s="9" t="s">
        <v>25</v>
      </c>
      <c r="E444" s="8" t="s">
        <v>390</v>
      </c>
      <c r="F444" s="25" t="s">
        <v>424</v>
      </c>
      <c r="G444" s="26">
        <v>0.37753814999999996</v>
      </c>
      <c r="H444" s="27">
        <v>16.611678599999998</v>
      </c>
      <c r="I444" s="27">
        <f t="shared" ref="I444:I445" si="137">G444*E444</f>
        <v>151.01525999999998</v>
      </c>
      <c r="J444" s="116" t="s">
        <v>1033</v>
      </c>
    </row>
    <row r="445" spans="1:10">
      <c r="A445" s="17" t="s">
        <v>340</v>
      </c>
      <c r="B445" s="17" t="s">
        <v>386</v>
      </c>
      <c r="C445" s="6" t="s">
        <v>333</v>
      </c>
      <c r="D445" s="7" t="s">
        <v>25</v>
      </c>
      <c r="E445" s="8" t="s">
        <v>390</v>
      </c>
      <c r="F445" s="25" t="s">
        <v>424</v>
      </c>
      <c r="G445" s="26">
        <v>0.40669309999999992</v>
      </c>
      <c r="H445" s="27">
        <v>17.894496399999998</v>
      </c>
      <c r="I445" s="27">
        <f t="shared" si="137"/>
        <v>162.67723999999995</v>
      </c>
      <c r="J445" s="116" t="s">
        <v>1033</v>
      </c>
    </row>
    <row r="446" spans="1:10">
      <c r="A446" s="17" t="s">
        <v>340</v>
      </c>
      <c r="B446" s="100" t="s">
        <v>386</v>
      </c>
      <c r="C446" s="103" t="s">
        <v>867</v>
      </c>
      <c r="D446" s="104" t="s">
        <v>3</v>
      </c>
      <c r="E446" s="102">
        <v>300</v>
      </c>
      <c r="F446" s="25" t="s">
        <v>424</v>
      </c>
      <c r="G446" s="113">
        <f>I446/E446</f>
        <v>0.57820000000000005</v>
      </c>
      <c r="H446" s="114">
        <f>G446*44</f>
        <v>25.440800000000003</v>
      </c>
      <c r="I446" s="105">
        <v>173.46</v>
      </c>
      <c r="J446" s="115" t="s">
        <v>1032</v>
      </c>
    </row>
    <row r="447" spans="1:10">
      <c r="A447" s="17" t="s">
        <v>340</v>
      </c>
      <c r="B447" s="17" t="s">
        <v>388</v>
      </c>
      <c r="C447" s="6" t="s">
        <v>310</v>
      </c>
      <c r="D447" s="7" t="s">
        <v>25</v>
      </c>
      <c r="E447" s="8" t="s">
        <v>390</v>
      </c>
      <c r="F447" s="25" t="s">
        <v>424</v>
      </c>
      <c r="G447" s="26">
        <v>0.29966859999999995</v>
      </c>
      <c r="H447" s="27">
        <v>13.185418399999998</v>
      </c>
      <c r="I447" s="27">
        <f>G447*E447</f>
        <v>119.86743999999999</v>
      </c>
      <c r="J447" s="116" t="s">
        <v>1033</v>
      </c>
    </row>
    <row r="448" spans="1:10">
      <c r="A448" s="17" t="s">
        <v>340</v>
      </c>
      <c r="B448" s="100" t="s">
        <v>384</v>
      </c>
      <c r="C448" s="103" t="s">
        <v>571</v>
      </c>
      <c r="D448" s="104" t="s">
        <v>3</v>
      </c>
      <c r="E448" s="102">
        <v>300</v>
      </c>
      <c r="F448" s="25" t="s">
        <v>424</v>
      </c>
      <c r="G448" s="113">
        <f t="shared" ref="G448:G455" si="138">I448/E448</f>
        <v>0.3977</v>
      </c>
      <c r="H448" s="114">
        <f t="shared" ref="H448:H455" si="139">G448*44</f>
        <v>17.498799999999999</v>
      </c>
      <c r="I448" s="105">
        <v>119.31</v>
      </c>
      <c r="J448" s="115" t="s">
        <v>1032</v>
      </c>
    </row>
    <row r="449" spans="1:10">
      <c r="A449" s="17" t="s">
        <v>340</v>
      </c>
      <c r="B449" s="100" t="s">
        <v>384</v>
      </c>
      <c r="C449" s="103" t="s">
        <v>548</v>
      </c>
      <c r="D449" s="104" t="s">
        <v>515</v>
      </c>
      <c r="E449" s="102">
        <v>200</v>
      </c>
      <c r="F449" s="25" t="s">
        <v>424</v>
      </c>
      <c r="G449" s="113">
        <f t="shared" si="138"/>
        <v>0.50439999999999996</v>
      </c>
      <c r="H449" s="114">
        <f t="shared" si="139"/>
        <v>22.193599999999996</v>
      </c>
      <c r="I449" s="105">
        <v>100.88</v>
      </c>
      <c r="J449" s="115" t="s">
        <v>1032</v>
      </c>
    </row>
    <row r="450" spans="1:10">
      <c r="A450" s="17" t="s">
        <v>340</v>
      </c>
      <c r="B450" s="100" t="s">
        <v>384</v>
      </c>
      <c r="C450" s="103" t="s">
        <v>536</v>
      </c>
      <c r="D450" s="104" t="s">
        <v>514</v>
      </c>
      <c r="E450" s="102">
        <v>150</v>
      </c>
      <c r="F450" s="25" t="s">
        <v>424</v>
      </c>
      <c r="G450" s="113">
        <f t="shared" si="138"/>
        <v>0.62080000000000002</v>
      </c>
      <c r="H450" s="114">
        <f t="shared" si="139"/>
        <v>27.315200000000001</v>
      </c>
      <c r="I450" s="105">
        <v>93.12</v>
      </c>
      <c r="J450" s="115" t="s">
        <v>1032</v>
      </c>
    </row>
    <row r="451" spans="1:10">
      <c r="A451" s="17" t="s">
        <v>340</v>
      </c>
      <c r="B451" s="109" t="s">
        <v>520</v>
      </c>
      <c r="C451" s="103" t="s">
        <v>990</v>
      </c>
      <c r="D451" s="104" t="s">
        <v>25</v>
      </c>
      <c r="E451" s="102">
        <v>400</v>
      </c>
      <c r="F451" s="25" t="s">
        <v>424</v>
      </c>
      <c r="G451" s="113">
        <f t="shared" si="138"/>
        <v>0.53900000000000003</v>
      </c>
      <c r="H451" s="114">
        <f t="shared" si="139"/>
        <v>23.716000000000001</v>
      </c>
      <c r="I451" s="105">
        <v>215.6</v>
      </c>
      <c r="J451" s="115" t="s">
        <v>1032</v>
      </c>
    </row>
    <row r="452" spans="1:10">
      <c r="A452" s="17" t="s">
        <v>340</v>
      </c>
      <c r="B452" s="109" t="s">
        <v>520</v>
      </c>
      <c r="C452" s="103" t="s">
        <v>930</v>
      </c>
      <c r="D452" s="104" t="s">
        <v>3</v>
      </c>
      <c r="E452" s="102">
        <v>300</v>
      </c>
      <c r="F452" s="25" t="s">
        <v>424</v>
      </c>
      <c r="G452" s="113">
        <f t="shared" si="138"/>
        <v>0.65659999999999996</v>
      </c>
      <c r="H452" s="114">
        <f t="shared" si="139"/>
        <v>28.8904</v>
      </c>
      <c r="I452" s="105">
        <v>196.98</v>
      </c>
      <c r="J452" s="115" t="s">
        <v>1032</v>
      </c>
    </row>
    <row r="453" spans="1:10">
      <c r="A453" s="17" t="s">
        <v>340</v>
      </c>
      <c r="B453" s="109" t="s">
        <v>520</v>
      </c>
      <c r="C453" s="103" t="s">
        <v>845</v>
      </c>
      <c r="D453" s="104" t="s">
        <v>515</v>
      </c>
      <c r="E453" s="102">
        <v>200</v>
      </c>
      <c r="F453" s="25" t="s">
        <v>424</v>
      </c>
      <c r="G453" s="113">
        <f t="shared" si="138"/>
        <v>0.81340000000000001</v>
      </c>
      <c r="H453" s="114">
        <f t="shared" si="139"/>
        <v>35.7896</v>
      </c>
      <c r="I453" s="105">
        <v>162.68</v>
      </c>
      <c r="J453" s="115" t="s">
        <v>1032</v>
      </c>
    </row>
    <row r="454" spans="1:10">
      <c r="A454" s="17" t="s">
        <v>340</v>
      </c>
      <c r="B454" s="109" t="s">
        <v>520</v>
      </c>
      <c r="C454" s="103" t="s">
        <v>739</v>
      </c>
      <c r="D454" s="104" t="s">
        <v>514</v>
      </c>
      <c r="E454" s="102">
        <v>150</v>
      </c>
      <c r="F454" s="25" t="s">
        <v>424</v>
      </c>
      <c r="G454" s="113">
        <f t="shared" si="138"/>
        <v>0.9506</v>
      </c>
      <c r="H454" s="114">
        <f t="shared" si="139"/>
        <v>41.8264</v>
      </c>
      <c r="I454" s="105">
        <v>142.59</v>
      </c>
      <c r="J454" s="115" t="s">
        <v>1032</v>
      </c>
    </row>
    <row r="455" spans="1:10">
      <c r="A455" s="17" t="s">
        <v>340</v>
      </c>
      <c r="B455" s="109" t="s">
        <v>520</v>
      </c>
      <c r="C455" s="103" t="s">
        <v>664</v>
      </c>
      <c r="D455" s="104" t="s">
        <v>519</v>
      </c>
      <c r="E455" s="102">
        <v>125</v>
      </c>
      <c r="F455" s="25" t="s">
        <v>424</v>
      </c>
      <c r="G455" s="113">
        <f t="shared" si="138"/>
        <v>1.0864</v>
      </c>
      <c r="H455" s="114">
        <f t="shared" si="139"/>
        <v>47.801600000000001</v>
      </c>
      <c r="I455" s="105">
        <v>135.80000000000001</v>
      </c>
      <c r="J455" s="115" t="s">
        <v>1032</v>
      </c>
    </row>
    <row r="456" spans="1:10">
      <c r="A456" s="17" t="s">
        <v>340</v>
      </c>
      <c r="B456" s="17" t="s">
        <v>382</v>
      </c>
      <c r="C456" s="6" t="s">
        <v>295</v>
      </c>
      <c r="D456" s="7" t="s">
        <v>25</v>
      </c>
      <c r="E456" s="8" t="s">
        <v>390</v>
      </c>
      <c r="F456" s="25" t="s">
        <v>424</v>
      </c>
      <c r="G456" s="26">
        <v>0.5181462</v>
      </c>
      <c r="H456" s="27">
        <v>22.7984328</v>
      </c>
      <c r="I456" s="27">
        <f>G456*E456</f>
        <v>207.25847999999999</v>
      </c>
      <c r="J456" s="116" t="s">
        <v>1033</v>
      </c>
    </row>
    <row r="457" spans="1:10">
      <c r="A457" s="17" t="s">
        <v>340</v>
      </c>
      <c r="B457" s="100" t="s">
        <v>382</v>
      </c>
      <c r="C457" s="103" t="s">
        <v>894</v>
      </c>
      <c r="D457" s="104" t="s">
        <v>3</v>
      </c>
      <c r="E457" s="102">
        <v>300</v>
      </c>
      <c r="F457" s="25" t="s">
        <v>424</v>
      </c>
      <c r="G457" s="113">
        <f t="shared" ref="G457:G461" si="140">I457/E457</f>
        <v>0.62719999999999998</v>
      </c>
      <c r="H457" s="114">
        <f t="shared" ref="H457:H461" si="141">G457*44</f>
        <v>27.596799999999998</v>
      </c>
      <c r="I457" s="105">
        <v>188.16</v>
      </c>
      <c r="J457" s="115" t="s">
        <v>1032</v>
      </c>
    </row>
    <row r="458" spans="1:10">
      <c r="A458" s="17" t="s">
        <v>340</v>
      </c>
      <c r="B458" s="100" t="s">
        <v>382</v>
      </c>
      <c r="C458" s="103" t="s">
        <v>791</v>
      </c>
      <c r="D458" s="104" t="s">
        <v>515</v>
      </c>
      <c r="E458" s="102">
        <v>200</v>
      </c>
      <c r="F458" s="25" t="s">
        <v>424</v>
      </c>
      <c r="G458" s="113">
        <f t="shared" si="140"/>
        <v>0.7742</v>
      </c>
      <c r="H458" s="114">
        <f t="shared" si="141"/>
        <v>34.064799999999998</v>
      </c>
      <c r="I458" s="105">
        <v>154.84</v>
      </c>
      <c r="J458" s="115" t="s">
        <v>1032</v>
      </c>
    </row>
    <row r="459" spans="1:10">
      <c r="A459" s="17" t="s">
        <v>340</v>
      </c>
      <c r="B459" s="100" t="s">
        <v>382</v>
      </c>
      <c r="C459" s="103" t="s">
        <v>696</v>
      </c>
      <c r="D459" s="104" t="s">
        <v>514</v>
      </c>
      <c r="E459" s="102">
        <v>150</v>
      </c>
      <c r="F459" s="25" t="s">
        <v>424</v>
      </c>
      <c r="G459" s="113">
        <f t="shared" si="140"/>
        <v>0.92149999999999999</v>
      </c>
      <c r="H459" s="114">
        <f t="shared" si="141"/>
        <v>40.545999999999999</v>
      </c>
      <c r="I459" s="105">
        <v>138.22499999999999</v>
      </c>
      <c r="J459" s="115" t="s">
        <v>1032</v>
      </c>
    </row>
    <row r="460" spans="1:10">
      <c r="A460" s="17" t="s">
        <v>340</v>
      </c>
      <c r="B460" s="100" t="s">
        <v>382</v>
      </c>
      <c r="C460" s="103" t="s">
        <v>645</v>
      </c>
      <c r="D460" s="104" t="s">
        <v>519</v>
      </c>
      <c r="E460" s="102">
        <v>125</v>
      </c>
      <c r="F460" s="25" t="s">
        <v>424</v>
      </c>
      <c r="G460" s="113">
        <f t="shared" si="140"/>
        <v>1.0572999999999999</v>
      </c>
      <c r="H460" s="114">
        <f t="shared" si="141"/>
        <v>46.521199999999993</v>
      </c>
      <c r="I460" s="105">
        <v>132.16249999999999</v>
      </c>
      <c r="J460" s="115" t="s">
        <v>1032</v>
      </c>
    </row>
    <row r="461" spans="1:10">
      <c r="A461" s="17" t="s">
        <v>340</v>
      </c>
      <c r="B461" s="100" t="s">
        <v>382</v>
      </c>
      <c r="C461" s="103" t="s">
        <v>604</v>
      </c>
      <c r="D461" s="104" t="s">
        <v>517</v>
      </c>
      <c r="E461" s="102">
        <v>100</v>
      </c>
      <c r="F461" s="25" t="s">
        <v>424</v>
      </c>
      <c r="G461" s="113">
        <f t="shared" si="140"/>
        <v>1.2222</v>
      </c>
      <c r="H461" s="114">
        <f t="shared" si="141"/>
        <v>53.776799999999994</v>
      </c>
      <c r="I461" s="105">
        <v>122.22</v>
      </c>
      <c r="J461" s="115" t="s">
        <v>1032</v>
      </c>
    </row>
    <row r="462" spans="1:10">
      <c r="A462" s="17" t="s">
        <v>340</v>
      </c>
      <c r="B462" s="17" t="s">
        <v>384</v>
      </c>
      <c r="C462" s="6" t="s">
        <v>303</v>
      </c>
      <c r="D462" s="7" t="s">
        <v>25</v>
      </c>
      <c r="E462" s="8" t="s">
        <v>390</v>
      </c>
      <c r="F462" s="25" t="s">
        <v>424</v>
      </c>
      <c r="G462" s="26">
        <v>0.53807489999999991</v>
      </c>
      <c r="H462" s="27">
        <v>23.675295599999995</v>
      </c>
      <c r="I462" s="27">
        <f>G462*E462</f>
        <v>215.22995999999998</v>
      </c>
      <c r="J462" s="116" t="s">
        <v>1033</v>
      </c>
    </row>
    <row r="463" spans="1:10">
      <c r="A463" s="17" t="s">
        <v>340</v>
      </c>
      <c r="B463" s="100" t="s">
        <v>384</v>
      </c>
      <c r="C463" s="103" t="s">
        <v>912</v>
      </c>
      <c r="D463" s="104" t="s">
        <v>3</v>
      </c>
      <c r="E463" s="102">
        <v>300</v>
      </c>
      <c r="F463" s="25" t="s">
        <v>424</v>
      </c>
      <c r="G463" s="113">
        <f t="shared" ref="G463:G478" si="142">I463/E463</f>
        <v>0.63700000000000001</v>
      </c>
      <c r="H463" s="114">
        <f t="shared" ref="H463:H478" si="143">G463*44</f>
        <v>28.027999999999999</v>
      </c>
      <c r="I463" s="105">
        <v>191.1</v>
      </c>
      <c r="J463" s="115" t="s">
        <v>1032</v>
      </c>
    </row>
    <row r="464" spans="1:10">
      <c r="A464" s="17" t="s">
        <v>340</v>
      </c>
      <c r="B464" s="100" t="s">
        <v>384</v>
      </c>
      <c r="C464" s="103" t="s">
        <v>813</v>
      </c>
      <c r="D464" s="104" t="s">
        <v>515</v>
      </c>
      <c r="E464" s="102">
        <v>200</v>
      </c>
      <c r="F464" s="25" t="s">
        <v>424</v>
      </c>
      <c r="G464" s="113">
        <f t="shared" si="142"/>
        <v>0.79379999999999995</v>
      </c>
      <c r="H464" s="114">
        <f t="shared" si="143"/>
        <v>34.927199999999999</v>
      </c>
      <c r="I464" s="105">
        <v>158.76</v>
      </c>
      <c r="J464" s="115" t="s">
        <v>1032</v>
      </c>
    </row>
    <row r="465" spans="1:10">
      <c r="A465" s="17" t="s">
        <v>340</v>
      </c>
      <c r="B465" s="100" t="s">
        <v>384</v>
      </c>
      <c r="C465" s="103" t="s">
        <v>715</v>
      </c>
      <c r="D465" s="104" t="s">
        <v>514</v>
      </c>
      <c r="E465" s="102">
        <v>150</v>
      </c>
      <c r="F465" s="25" t="s">
        <v>424</v>
      </c>
      <c r="G465" s="113">
        <f t="shared" si="142"/>
        <v>0.93120000000000003</v>
      </c>
      <c r="H465" s="114">
        <f t="shared" si="143"/>
        <v>40.972799999999999</v>
      </c>
      <c r="I465" s="105">
        <v>139.68</v>
      </c>
      <c r="J465" s="115" t="s">
        <v>1032</v>
      </c>
    </row>
    <row r="466" spans="1:10">
      <c r="A466" s="17" t="s">
        <v>340</v>
      </c>
      <c r="B466" s="109" t="s">
        <v>520</v>
      </c>
      <c r="C466" s="103" t="s">
        <v>991</v>
      </c>
      <c r="D466" s="104" t="s">
        <v>25</v>
      </c>
      <c r="E466" s="102">
        <v>400</v>
      </c>
      <c r="F466" s="25" t="s">
        <v>424</v>
      </c>
      <c r="G466" s="113">
        <f t="shared" si="142"/>
        <v>0.53900000000000003</v>
      </c>
      <c r="H466" s="114">
        <f t="shared" si="143"/>
        <v>23.716000000000001</v>
      </c>
      <c r="I466" s="105">
        <v>215.6</v>
      </c>
      <c r="J466" s="115" t="s">
        <v>1032</v>
      </c>
    </row>
    <row r="467" spans="1:10">
      <c r="A467" s="17" t="s">
        <v>340</v>
      </c>
      <c r="B467" s="109" t="s">
        <v>520</v>
      </c>
      <c r="C467" s="103" t="s">
        <v>931</v>
      </c>
      <c r="D467" s="104" t="s">
        <v>3</v>
      </c>
      <c r="E467" s="102">
        <v>300</v>
      </c>
      <c r="F467" s="25" t="s">
        <v>424</v>
      </c>
      <c r="G467" s="113">
        <f t="shared" si="142"/>
        <v>0.65659999999999996</v>
      </c>
      <c r="H467" s="114">
        <f t="shared" si="143"/>
        <v>28.8904</v>
      </c>
      <c r="I467" s="105">
        <v>196.98</v>
      </c>
      <c r="J467" s="115" t="s">
        <v>1032</v>
      </c>
    </row>
    <row r="468" spans="1:10">
      <c r="A468" s="17" t="s">
        <v>340</v>
      </c>
      <c r="B468" s="109" t="s">
        <v>520</v>
      </c>
      <c r="C468" s="103" t="s">
        <v>846</v>
      </c>
      <c r="D468" s="104" t="s">
        <v>515</v>
      </c>
      <c r="E468" s="102">
        <v>200</v>
      </c>
      <c r="F468" s="25" t="s">
        <v>424</v>
      </c>
      <c r="G468" s="113">
        <f t="shared" si="142"/>
        <v>0.81340000000000001</v>
      </c>
      <c r="H468" s="114">
        <f t="shared" si="143"/>
        <v>35.7896</v>
      </c>
      <c r="I468" s="105">
        <v>162.68</v>
      </c>
      <c r="J468" s="115" t="s">
        <v>1032</v>
      </c>
    </row>
    <row r="469" spans="1:10">
      <c r="A469" s="17" t="s">
        <v>340</v>
      </c>
      <c r="B469" s="109" t="s">
        <v>520</v>
      </c>
      <c r="C469" s="103" t="s">
        <v>740</v>
      </c>
      <c r="D469" s="104" t="s">
        <v>514</v>
      </c>
      <c r="E469" s="102">
        <v>150</v>
      </c>
      <c r="F469" s="25" t="s">
        <v>424</v>
      </c>
      <c r="G469" s="113">
        <f t="shared" si="142"/>
        <v>0.9506</v>
      </c>
      <c r="H469" s="114">
        <f t="shared" si="143"/>
        <v>41.8264</v>
      </c>
      <c r="I469" s="105">
        <v>142.59</v>
      </c>
      <c r="J469" s="115" t="s">
        <v>1032</v>
      </c>
    </row>
    <row r="470" spans="1:10">
      <c r="A470" s="17" t="s">
        <v>340</v>
      </c>
      <c r="B470" s="100" t="s">
        <v>381</v>
      </c>
      <c r="C470" s="103" t="s">
        <v>938</v>
      </c>
      <c r="D470" s="104" t="s">
        <v>25</v>
      </c>
      <c r="E470" s="102">
        <v>400</v>
      </c>
      <c r="F470" s="25" t="s">
        <v>424</v>
      </c>
      <c r="G470" s="113">
        <f t="shared" si="142"/>
        <v>0.50960000000000005</v>
      </c>
      <c r="H470" s="114">
        <f t="shared" si="143"/>
        <v>22.422400000000003</v>
      </c>
      <c r="I470" s="105">
        <v>203.84</v>
      </c>
      <c r="J470" s="115" t="s">
        <v>1032</v>
      </c>
    </row>
    <row r="471" spans="1:10">
      <c r="A471" s="17" t="s">
        <v>340</v>
      </c>
      <c r="B471" s="100" t="s">
        <v>381</v>
      </c>
      <c r="C471" s="103" t="s">
        <v>775</v>
      </c>
      <c r="D471" s="104" t="s">
        <v>515</v>
      </c>
      <c r="E471" s="102">
        <v>200</v>
      </c>
      <c r="F471" s="25" t="s">
        <v>424</v>
      </c>
      <c r="G471" s="113">
        <f t="shared" si="142"/>
        <v>0.7742</v>
      </c>
      <c r="H471" s="114">
        <f t="shared" si="143"/>
        <v>34.064799999999998</v>
      </c>
      <c r="I471" s="105">
        <v>154.84</v>
      </c>
      <c r="J471" s="115" t="s">
        <v>1032</v>
      </c>
    </row>
    <row r="472" spans="1:10">
      <c r="A472" s="17" t="s">
        <v>340</v>
      </c>
      <c r="B472" s="100" t="s">
        <v>381</v>
      </c>
      <c r="C472" s="103" t="s">
        <v>681</v>
      </c>
      <c r="D472" s="104" t="s">
        <v>514</v>
      </c>
      <c r="E472" s="102">
        <v>150</v>
      </c>
      <c r="F472" s="25" t="s">
        <v>424</v>
      </c>
      <c r="G472" s="113">
        <f t="shared" si="142"/>
        <v>0.92149999999999999</v>
      </c>
      <c r="H472" s="114">
        <f t="shared" si="143"/>
        <v>40.545999999999999</v>
      </c>
      <c r="I472" s="105">
        <v>138.22499999999999</v>
      </c>
      <c r="J472" s="115" t="s">
        <v>1032</v>
      </c>
    </row>
    <row r="473" spans="1:10">
      <c r="A473" s="17" t="s">
        <v>340</v>
      </c>
      <c r="B473" s="100" t="s">
        <v>381</v>
      </c>
      <c r="C473" s="103" t="s">
        <v>629</v>
      </c>
      <c r="D473" s="104" t="s">
        <v>519</v>
      </c>
      <c r="E473" s="102">
        <v>125</v>
      </c>
      <c r="F473" s="25" t="s">
        <v>424</v>
      </c>
      <c r="G473" s="113">
        <f t="shared" si="142"/>
        <v>1.0572999999999999</v>
      </c>
      <c r="H473" s="114">
        <f t="shared" si="143"/>
        <v>46.521199999999993</v>
      </c>
      <c r="I473" s="105">
        <v>132.16249999999999</v>
      </c>
      <c r="J473" s="115" t="s">
        <v>1032</v>
      </c>
    </row>
    <row r="474" spans="1:10">
      <c r="A474" s="17" t="s">
        <v>340</v>
      </c>
      <c r="B474" s="100" t="s">
        <v>381</v>
      </c>
      <c r="C474" s="103" t="s">
        <v>939</v>
      </c>
      <c r="D474" s="104" t="s">
        <v>25</v>
      </c>
      <c r="E474" s="102">
        <v>400</v>
      </c>
      <c r="F474" s="25" t="s">
        <v>424</v>
      </c>
      <c r="G474" s="113">
        <f t="shared" si="142"/>
        <v>0.50960000000000005</v>
      </c>
      <c r="H474" s="114">
        <f t="shared" si="143"/>
        <v>22.422400000000003</v>
      </c>
      <c r="I474" s="105">
        <v>203.84</v>
      </c>
      <c r="J474" s="115" t="s">
        <v>1032</v>
      </c>
    </row>
    <row r="475" spans="1:10">
      <c r="A475" s="17" t="s">
        <v>340</v>
      </c>
      <c r="B475" s="100" t="s">
        <v>381</v>
      </c>
      <c r="C475" s="103" t="s">
        <v>879</v>
      </c>
      <c r="D475" s="104" t="s">
        <v>3</v>
      </c>
      <c r="E475" s="102">
        <v>300</v>
      </c>
      <c r="F475" s="25" t="s">
        <v>424</v>
      </c>
      <c r="G475" s="113">
        <f t="shared" si="142"/>
        <v>0.62719999999999998</v>
      </c>
      <c r="H475" s="114">
        <f t="shared" si="143"/>
        <v>27.596799999999998</v>
      </c>
      <c r="I475" s="105">
        <v>188.16</v>
      </c>
      <c r="J475" s="115" t="s">
        <v>1032</v>
      </c>
    </row>
    <row r="476" spans="1:10">
      <c r="A476" s="17" t="s">
        <v>340</v>
      </c>
      <c r="B476" s="100" t="s">
        <v>381</v>
      </c>
      <c r="C476" s="103" t="s">
        <v>776</v>
      </c>
      <c r="D476" s="104" t="s">
        <v>515</v>
      </c>
      <c r="E476" s="102">
        <v>200</v>
      </c>
      <c r="F476" s="25" t="s">
        <v>424</v>
      </c>
      <c r="G476" s="113">
        <f t="shared" si="142"/>
        <v>0.7742</v>
      </c>
      <c r="H476" s="114">
        <f t="shared" si="143"/>
        <v>34.064799999999998</v>
      </c>
      <c r="I476" s="105">
        <v>154.84</v>
      </c>
      <c r="J476" s="115" t="s">
        <v>1032</v>
      </c>
    </row>
    <row r="477" spans="1:10">
      <c r="A477" s="17" t="s">
        <v>340</v>
      </c>
      <c r="B477" s="100" t="s">
        <v>381</v>
      </c>
      <c r="C477" s="103" t="s">
        <v>682</v>
      </c>
      <c r="D477" s="104" t="s">
        <v>514</v>
      </c>
      <c r="E477" s="102">
        <v>150</v>
      </c>
      <c r="F477" s="25" t="s">
        <v>424</v>
      </c>
      <c r="G477" s="113">
        <f t="shared" si="142"/>
        <v>0.92149999999999999</v>
      </c>
      <c r="H477" s="114">
        <f t="shared" si="143"/>
        <v>40.545999999999999</v>
      </c>
      <c r="I477" s="105">
        <v>138.22499999999999</v>
      </c>
      <c r="J477" s="115" t="s">
        <v>1032</v>
      </c>
    </row>
    <row r="478" spans="1:10">
      <c r="A478" s="17" t="s">
        <v>340</v>
      </c>
      <c r="B478" s="100" t="s">
        <v>381</v>
      </c>
      <c r="C478" s="103" t="s">
        <v>630</v>
      </c>
      <c r="D478" s="104" t="s">
        <v>519</v>
      </c>
      <c r="E478" s="102">
        <v>125</v>
      </c>
      <c r="F478" s="25" t="s">
        <v>424</v>
      </c>
      <c r="G478" s="113">
        <f t="shared" si="142"/>
        <v>1.0572999999999999</v>
      </c>
      <c r="H478" s="114">
        <f t="shared" si="143"/>
        <v>46.521199999999993</v>
      </c>
      <c r="I478" s="105">
        <v>132.16249999999999</v>
      </c>
      <c r="J478" s="115" t="s">
        <v>1032</v>
      </c>
    </row>
    <row r="479" spans="1:10">
      <c r="A479" s="17" t="s">
        <v>340</v>
      </c>
      <c r="B479" s="51" t="s">
        <v>503</v>
      </c>
      <c r="C479" s="6" t="s">
        <v>367</v>
      </c>
      <c r="D479" s="9" t="s">
        <v>25</v>
      </c>
      <c r="E479" s="8" t="s">
        <v>390</v>
      </c>
      <c r="F479" s="25" t="s">
        <v>424</v>
      </c>
      <c r="G479" s="26">
        <v>0.2974543</v>
      </c>
      <c r="H479" s="27">
        <v>13.087989200000001</v>
      </c>
      <c r="I479" s="27">
        <f t="shared" ref="I479:I480" si="144">G479*E479</f>
        <v>118.98172</v>
      </c>
      <c r="J479" s="116" t="s">
        <v>1033</v>
      </c>
    </row>
    <row r="480" spans="1:10">
      <c r="A480" s="17" t="s">
        <v>340</v>
      </c>
      <c r="B480" s="17" t="s">
        <v>382</v>
      </c>
      <c r="C480" s="6" t="s">
        <v>296</v>
      </c>
      <c r="D480" s="7" t="s">
        <v>25</v>
      </c>
      <c r="E480" s="8" t="s">
        <v>390</v>
      </c>
      <c r="F480" s="25" t="s">
        <v>424</v>
      </c>
      <c r="G480" s="26">
        <v>0.5181462</v>
      </c>
      <c r="H480" s="27">
        <v>22.7984328</v>
      </c>
      <c r="I480" s="27">
        <f t="shared" si="144"/>
        <v>207.25847999999999</v>
      </c>
      <c r="J480" s="116" t="s">
        <v>1033</v>
      </c>
    </row>
    <row r="481" spans="1:10">
      <c r="A481" s="17" t="s">
        <v>340</v>
      </c>
      <c r="B481" s="100" t="s">
        <v>382</v>
      </c>
      <c r="C481" s="103" t="s">
        <v>895</v>
      </c>
      <c r="D481" s="104" t="s">
        <v>3</v>
      </c>
      <c r="E481" s="102">
        <v>300</v>
      </c>
      <c r="F481" s="25" t="s">
        <v>424</v>
      </c>
      <c r="G481" s="113">
        <f t="shared" ref="G481:G485" si="145">I481/E481</f>
        <v>0.62719999999999998</v>
      </c>
      <c r="H481" s="114">
        <f t="shared" ref="H481:H485" si="146">G481*44</f>
        <v>27.596799999999998</v>
      </c>
      <c r="I481" s="105">
        <v>188.16</v>
      </c>
      <c r="J481" s="115" t="s">
        <v>1032</v>
      </c>
    </row>
    <row r="482" spans="1:10">
      <c r="A482" s="17" t="s">
        <v>340</v>
      </c>
      <c r="B482" s="100" t="s">
        <v>382</v>
      </c>
      <c r="C482" s="103" t="s">
        <v>792</v>
      </c>
      <c r="D482" s="104" t="s">
        <v>515</v>
      </c>
      <c r="E482" s="102">
        <v>200</v>
      </c>
      <c r="F482" s="25" t="s">
        <v>424</v>
      </c>
      <c r="G482" s="113">
        <f t="shared" si="145"/>
        <v>0.7742</v>
      </c>
      <c r="H482" s="114">
        <f t="shared" si="146"/>
        <v>34.064799999999998</v>
      </c>
      <c r="I482" s="105">
        <v>154.84</v>
      </c>
      <c r="J482" s="115" t="s">
        <v>1032</v>
      </c>
    </row>
    <row r="483" spans="1:10">
      <c r="A483" s="17" t="s">
        <v>340</v>
      </c>
      <c r="B483" s="100" t="s">
        <v>382</v>
      </c>
      <c r="C483" s="103" t="s">
        <v>697</v>
      </c>
      <c r="D483" s="104" t="s">
        <v>514</v>
      </c>
      <c r="E483" s="102">
        <v>150</v>
      </c>
      <c r="F483" s="25" t="s">
        <v>424</v>
      </c>
      <c r="G483" s="113">
        <f t="shared" si="145"/>
        <v>0.92149999999999999</v>
      </c>
      <c r="H483" s="114">
        <f t="shared" si="146"/>
        <v>40.545999999999999</v>
      </c>
      <c r="I483" s="105">
        <v>138.22499999999999</v>
      </c>
      <c r="J483" s="115" t="s">
        <v>1032</v>
      </c>
    </row>
    <row r="484" spans="1:10">
      <c r="A484" s="17" t="s">
        <v>340</v>
      </c>
      <c r="B484" s="100" t="s">
        <v>382</v>
      </c>
      <c r="C484" s="103" t="s">
        <v>646</v>
      </c>
      <c r="D484" s="104" t="s">
        <v>519</v>
      </c>
      <c r="E484" s="102">
        <v>125</v>
      </c>
      <c r="F484" s="25" t="s">
        <v>424</v>
      </c>
      <c r="G484" s="113">
        <f t="shared" si="145"/>
        <v>1.0572999999999999</v>
      </c>
      <c r="H484" s="114">
        <f t="shared" si="146"/>
        <v>46.521199999999993</v>
      </c>
      <c r="I484" s="105">
        <v>132.16249999999999</v>
      </c>
      <c r="J484" s="115" t="s">
        <v>1032</v>
      </c>
    </row>
    <row r="485" spans="1:10">
      <c r="A485" s="17" t="s">
        <v>340</v>
      </c>
      <c r="B485" s="100" t="s">
        <v>382</v>
      </c>
      <c r="C485" s="103" t="s">
        <v>605</v>
      </c>
      <c r="D485" s="104" t="s">
        <v>517</v>
      </c>
      <c r="E485" s="102">
        <v>100</v>
      </c>
      <c r="F485" s="25" t="s">
        <v>424</v>
      </c>
      <c r="G485" s="113">
        <f t="shared" si="145"/>
        <v>1.2222</v>
      </c>
      <c r="H485" s="114">
        <f t="shared" si="146"/>
        <v>53.776799999999994</v>
      </c>
      <c r="I485" s="105">
        <v>122.22</v>
      </c>
      <c r="J485" s="115" t="s">
        <v>1032</v>
      </c>
    </row>
    <row r="486" spans="1:10">
      <c r="A486" s="17" t="s">
        <v>340</v>
      </c>
      <c r="B486" s="17" t="s">
        <v>505</v>
      </c>
      <c r="C486" s="6" t="s">
        <v>368</v>
      </c>
      <c r="D486" s="9" t="s">
        <v>25</v>
      </c>
      <c r="E486" s="8" t="s">
        <v>390</v>
      </c>
      <c r="F486" s="25" t="s">
        <v>424</v>
      </c>
      <c r="G486" s="26">
        <v>0.37753814999999996</v>
      </c>
      <c r="H486" s="27">
        <v>16.611678599999998</v>
      </c>
      <c r="I486" s="27">
        <f t="shared" ref="I486:I487" si="147">G486*E486</f>
        <v>151.01525999999998</v>
      </c>
      <c r="J486" s="116" t="s">
        <v>1033</v>
      </c>
    </row>
    <row r="487" spans="1:10">
      <c r="A487" s="17" t="s">
        <v>340</v>
      </c>
      <c r="B487" s="17" t="s">
        <v>388</v>
      </c>
      <c r="C487" s="6" t="s">
        <v>311</v>
      </c>
      <c r="D487" s="7" t="s">
        <v>25</v>
      </c>
      <c r="E487" s="8" t="s">
        <v>390</v>
      </c>
      <c r="F487" s="25" t="s">
        <v>424</v>
      </c>
      <c r="G487" s="26">
        <v>0.29966859999999995</v>
      </c>
      <c r="H487" s="27">
        <v>13.185418399999998</v>
      </c>
      <c r="I487" s="27">
        <f t="shared" si="147"/>
        <v>119.86743999999999</v>
      </c>
      <c r="J487" s="116" t="s">
        <v>1033</v>
      </c>
    </row>
    <row r="488" spans="1:10">
      <c r="A488" s="17" t="s">
        <v>340</v>
      </c>
      <c r="B488" s="100" t="s">
        <v>388</v>
      </c>
      <c r="C488" s="103" t="s">
        <v>566</v>
      </c>
      <c r="D488" s="104" t="s">
        <v>3</v>
      </c>
      <c r="E488" s="102">
        <v>300</v>
      </c>
      <c r="F488" s="25" t="s">
        <v>424</v>
      </c>
      <c r="G488" s="113">
        <f t="shared" ref="G488:G490" si="148">I488/E488</f>
        <v>0.3977</v>
      </c>
      <c r="H488" s="114">
        <f t="shared" ref="H488:H490" si="149">G488*44</f>
        <v>17.498799999999999</v>
      </c>
      <c r="I488" s="105">
        <v>119.31</v>
      </c>
      <c r="J488" s="115" t="s">
        <v>1032</v>
      </c>
    </row>
    <row r="489" spans="1:10">
      <c r="A489" s="17" t="s">
        <v>340</v>
      </c>
      <c r="B489" s="100" t="s">
        <v>388</v>
      </c>
      <c r="C489" s="103" t="s">
        <v>543</v>
      </c>
      <c r="D489" s="104" t="s">
        <v>515</v>
      </c>
      <c r="E489" s="102">
        <v>200</v>
      </c>
      <c r="F489" s="25" t="s">
        <v>424</v>
      </c>
      <c r="G489" s="113">
        <f t="shared" si="148"/>
        <v>0.50439999999999996</v>
      </c>
      <c r="H489" s="114">
        <f t="shared" si="149"/>
        <v>22.193599999999996</v>
      </c>
      <c r="I489" s="105">
        <v>100.88</v>
      </c>
      <c r="J489" s="115" t="s">
        <v>1032</v>
      </c>
    </row>
    <row r="490" spans="1:10">
      <c r="A490" s="17" t="s">
        <v>340</v>
      </c>
      <c r="B490" s="100" t="s">
        <v>388</v>
      </c>
      <c r="C490" s="103" t="s">
        <v>531</v>
      </c>
      <c r="D490" s="104" t="s">
        <v>514</v>
      </c>
      <c r="E490" s="102">
        <v>150</v>
      </c>
      <c r="F490" s="25" t="s">
        <v>424</v>
      </c>
      <c r="G490" s="113">
        <f t="shared" si="148"/>
        <v>0.62080000000000002</v>
      </c>
      <c r="H490" s="114">
        <f t="shared" si="149"/>
        <v>27.315200000000001</v>
      </c>
      <c r="I490" s="105">
        <v>93.12</v>
      </c>
      <c r="J490" s="115" t="s">
        <v>1032</v>
      </c>
    </row>
    <row r="491" spans="1:10">
      <c r="A491" s="17" t="s">
        <v>340</v>
      </c>
      <c r="B491" s="51" t="s">
        <v>503</v>
      </c>
      <c r="C491" s="6" t="s">
        <v>369</v>
      </c>
      <c r="D491" s="9" t="s">
        <v>25</v>
      </c>
      <c r="E491" s="8" t="s">
        <v>390</v>
      </c>
      <c r="F491" s="25" t="s">
        <v>424</v>
      </c>
      <c r="G491" s="26">
        <v>0.27457320000000002</v>
      </c>
      <c r="H491" s="27">
        <v>12.081220800000001</v>
      </c>
      <c r="I491" s="27">
        <f t="shared" ref="I491:I492" si="150">G491*E491</f>
        <v>109.82928000000001</v>
      </c>
      <c r="J491" s="116" t="s">
        <v>1033</v>
      </c>
    </row>
    <row r="492" spans="1:10">
      <c r="A492" s="17" t="s">
        <v>340</v>
      </c>
      <c r="B492" s="17" t="s">
        <v>386</v>
      </c>
      <c r="C492" s="6" t="s">
        <v>338</v>
      </c>
      <c r="D492" s="7" t="s">
        <v>25</v>
      </c>
      <c r="E492" s="8" t="s">
        <v>390</v>
      </c>
      <c r="F492" s="25" t="s">
        <v>424</v>
      </c>
      <c r="G492" s="26">
        <v>0.42809800000000003</v>
      </c>
      <c r="H492" s="27">
        <v>18.836312000000003</v>
      </c>
      <c r="I492" s="27">
        <f t="shared" si="150"/>
        <v>171.23920000000001</v>
      </c>
      <c r="J492" s="116" t="s">
        <v>1033</v>
      </c>
    </row>
    <row r="493" spans="1:10">
      <c r="A493" s="17" t="s">
        <v>340</v>
      </c>
      <c r="B493" s="100" t="s">
        <v>387</v>
      </c>
      <c r="C493" s="103" t="s">
        <v>850</v>
      </c>
      <c r="D493" s="104" t="s">
        <v>25</v>
      </c>
      <c r="E493" s="102">
        <v>400</v>
      </c>
      <c r="F493" s="25" t="s">
        <v>424</v>
      </c>
      <c r="G493" s="113">
        <f t="shared" ref="G493:G495" si="151">I493/E493</f>
        <v>0.41159999999999997</v>
      </c>
      <c r="H493" s="114">
        <f t="shared" ref="H493:H495" si="152">G493*44</f>
        <v>18.110399999999998</v>
      </c>
      <c r="I493" s="105">
        <v>164.64</v>
      </c>
      <c r="J493" s="115" t="s">
        <v>1032</v>
      </c>
    </row>
    <row r="494" spans="1:10">
      <c r="A494" s="17" t="s">
        <v>340</v>
      </c>
      <c r="B494" s="100" t="s">
        <v>387</v>
      </c>
      <c r="C494" s="103" t="s">
        <v>752</v>
      </c>
      <c r="D494" s="104" t="s">
        <v>3</v>
      </c>
      <c r="E494" s="102">
        <v>300</v>
      </c>
      <c r="F494" s="25" t="s">
        <v>424</v>
      </c>
      <c r="G494" s="113">
        <f t="shared" si="151"/>
        <v>0.48499999999999999</v>
      </c>
      <c r="H494" s="114">
        <f t="shared" si="152"/>
        <v>21.34</v>
      </c>
      <c r="I494" s="105">
        <v>145.5</v>
      </c>
      <c r="J494" s="115" t="s">
        <v>1032</v>
      </c>
    </row>
    <row r="495" spans="1:10">
      <c r="A495" s="17" t="s">
        <v>340</v>
      </c>
      <c r="B495" s="100" t="s">
        <v>387</v>
      </c>
      <c r="C495" s="103" t="s">
        <v>582</v>
      </c>
      <c r="D495" s="104" t="s">
        <v>515</v>
      </c>
      <c r="E495" s="102">
        <v>200</v>
      </c>
      <c r="F495" s="25" t="s">
        <v>424</v>
      </c>
      <c r="G495" s="113">
        <f t="shared" si="151"/>
        <v>0.60140000000000005</v>
      </c>
      <c r="H495" s="114">
        <f t="shared" si="152"/>
        <v>26.461600000000001</v>
      </c>
      <c r="I495" s="105">
        <v>120.28</v>
      </c>
      <c r="J495" s="115" t="s">
        <v>1032</v>
      </c>
    </row>
    <row r="496" spans="1:10">
      <c r="A496" s="17" t="s">
        <v>340</v>
      </c>
      <c r="B496" s="17" t="s">
        <v>387</v>
      </c>
      <c r="C496" s="6" t="s">
        <v>322</v>
      </c>
      <c r="D496" s="7" t="s">
        <v>25</v>
      </c>
      <c r="E496" s="8" t="s">
        <v>390</v>
      </c>
      <c r="F496" s="25" t="s">
        <v>424</v>
      </c>
      <c r="G496" s="26">
        <v>0.41333600000000004</v>
      </c>
      <c r="H496" s="27">
        <v>18.186784000000003</v>
      </c>
      <c r="I496" s="27">
        <f>G496*E496</f>
        <v>165.33440000000002</v>
      </c>
      <c r="J496" s="116" t="s">
        <v>1033</v>
      </c>
    </row>
    <row r="497" spans="1:10">
      <c r="A497" s="17" t="s">
        <v>340</v>
      </c>
      <c r="B497" s="100" t="s">
        <v>387</v>
      </c>
      <c r="C497" s="103" t="s">
        <v>753</v>
      </c>
      <c r="D497" s="104" t="s">
        <v>3</v>
      </c>
      <c r="E497" s="102">
        <v>300</v>
      </c>
      <c r="F497" s="25" t="s">
        <v>424</v>
      </c>
      <c r="G497" s="113">
        <f t="shared" ref="G497:G500" si="153">I497/E497</f>
        <v>0.48499999999999999</v>
      </c>
      <c r="H497" s="114">
        <f t="shared" ref="H497:H500" si="154">G497*44</f>
        <v>21.34</v>
      </c>
      <c r="I497" s="105">
        <v>145.5</v>
      </c>
      <c r="J497" s="115" t="s">
        <v>1032</v>
      </c>
    </row>
    <row r="498" spans="1:10">
      <c r="A498" s="17" t="s">
        <v>340</v>
      </c>
      <c r="B498" s="100" t="s">
        <v>387</v>
      </c>
      <c r="C498" s="103" t="s">
        <v>583</v>
      </c>
      <c r="D498" s="104" t="s">
        <v>515</v>
      </c>
      <c r="E498" s="102">
        <v>200</v>
      </c>
      <c r="F498" s="25" t="s">
        <v>424</v>
      </c>
      <c r="G498" s="113">
        <f t="shared" si="153"/>
        <v>0.60140000000000005</v>
      </c>
      <c r="H498" s="114">
        <f t="shared" si="154"/>
        <v>26.461600000000001</v>
      </c>
      <c r="I498" s="105">
        <v>120.28</v>
      </c>
      <c r="J498" s="115" t="s">
        <v>1032</v>
      </c>
    </row>
    <row r="499" spans="1:10">
      <c r="A499" s="17" t="s">
        <v>340</v>
      </c>
      <c r="B499" s="109" t="s">
        <v>516</v>
      </c>
      <c r="C499" s="103" t="s">
        <v>988</v>
      </c>
      <c r="D499" s="104" t="s">
        <v>25</v>
      </c>
      <c r="E499" s="102">
        <v>400</v>
      </c>
      <c r="F499" s="25" t="s">
        <v>424</v>
      </c>
      <c r="G499" s="113">
        <f t="shared" si="153"/>
        <v>0.53900000000000003</v>
      </c>
      <c r="H499" s="114">
        <f t="shared" si="154"/>
        <v>23.716000000000001</v>
      </c>
      <c r="I499" s="105">
        <v>215.6</v>
      </c>
      <c r="J499" s="115" t="s">
        <v>1032</v>
      </c>
    </row>
    <row r="500" spans="1:10">
      <c r="A500" s="17" t="s">
        <v>340</v>
      </c>
      <c r="B500" s="109" t="s">
        <v>516</v>
      </c>
      <c r="C500" s="103" t="s">
        <v>843</v>
      </c>
      <c r="D500" s="104" t="s">
        <v>515</v>
      </c>
      <c r="E500" s="102">
        <v>200</v>
      </c>
      <c r="F500" s="25" t="s">
        <v>424</v>
      </c>
      <c r="G500" s="113">
        <f t="shared" si="153"/>
        <v>0.81340000000000001</v>
      </c>
      <c r="H500" s="114">
        <f t="shared" si="154"/>
        <v>35.7896</v>
      </c>
      <c r="I500" s="105">
        <v>162.68</v>
      </c>
      <c r="J500" s="115" t="s">
        <v>1032</v>
      </c>
    </row>
    <row r="501" spans="1:10">
      <c r="A501" s="17" t="s">
        <v>340</v>
      </c>
      <c r="B501" s="17" t="s">
        <v>505</v>
      </c>
      <c r="C501" s="6" t="s">
        <v>370</v>
      </c>
      <c r="D501" s="9" t="s">
        <v>25</v>
      </c>
      <c r="E501" s="8" t="s">
        <v>390</v>
      </c>
      <c r="F501" s="25" t="s">
        <v>424</v>
      </c>
      <c r="G501" s="26">
        <v>0.37753814999999996</v>
      </c>
      <c r="H501" s="27">
        <v>16.611678599999998</v>
      </c>
      <c r="I501" s="27">
        <f t="shared" ref="I501:I503" si="155">G501*E501</f>
        <v>151.01525999999998</v>
      </c>
      <c r="J501" s="116" t="s">
        <v>1033</v>
      </c>
    </row>
    <row r="502" spans="1:10">
      <c r="A502" s="17" t="s">
        <v>1</v>
      </c>
      <c r="B502" s="17" t="s">
        <v>385</v>
      </c>
      <c r="C502" s="33" t="s">
        <v>4</v>
      </c>
      <c r="D502" s="34" t="s">
        <v>3</v>
      </c>
      <c r="E502" s="34" t="s">
        <v>389</v>
      </c>
      <c r="F502" s="25" t="s">
        <v>424</v>
      </c>
      <c r="G502" s="26">
        <v>0.84549354999999993</v>
      </c>
      <c r="H502" s="27">
        <v>37.2017162</v>
      </c>
      <c r="I502" s="27">
        <f t="shared" si="155"/>
        <v>253.64806499999997</v>
      </c>
      <c r="J502" s="116" t="s">
        <v>1033</v>
      </c>
    </row>
    <row r="503" spans="1:10">
      <c r="A503" s="17" t="s">
        <v>340</v>
      </c>
      <c r="B503" s="17" t="s">
        <v>386</v>
      </c>
      <c r="C503" s="6" t="s">
        <v>327</v>
      </c>
      <c r="D503" s="7" t="s">
        <v>25</v>
      </c>
      <c r="E503" s="8" t="s">
        <v>390</v>
      </c>
      <c r="F503" s="25" t="s">
        <v>424</v>
      </c>
      <c r="G503" s="26">
        <v>0.34247839999999996</v>
      </c>
      <c r="H503" s="27">
        <v>15.069049599999998</v>
      </c>
      <c r="I503" s="27">
        <f t="shared" si="155"/>
        <v>136.99135999999999</v>
      </c>
      <c r="J503" s="116" t="s">
        <v>1033</v>
      </c>
    </row>
    <row r="504" spans="1:10">
      <c r="A504" s="17" t="s">
        <v>340</v>
      </c>
      <c r="B504" s="100" t="s">
        <v>386</v>
      </c>
      <c r="C504" s="103" t="s">
        <v>761</v>
      </c>
      <c r="D504" s="104" t="s">
        <v>3</v>
      </c>
      <c r="E504" s="102">
        <v>300</v>
      </c>
      <c r="F504" s="25" t="s">
        <v>424</v>
      </c>
      <c r="G504" s="113">
        <f t="shared" ref="G504:G512" si="156">I504/E504</f>
        <v>0.48499999999999999</v>
      </c>
      <c r="H504" s="114">
        <f t="shared" ref="H504:H512" si="157">G504*44</f>
        <v>21.34</v>
      </c>
      <c r="I504" s="105">
        <v>145.5</v>
      </c>
      <c r="J504" s="115" t="s">
        <v>1032</v>
      </c>
    </row>
    <row r="505" spans="1:10">
      <c r="A505" s="17" t="s">
        <v>340</v>
      </c>
      <c r="B505" s="100" t="s">
        <v>386</v>
      </c>
      <c r="C505" s="103" t="s">
        <v>618</v>
      </c>
      <c r="D505" s="104" t="s">
        <v>515</v>
      </c>
      <c r="E505" s="102">
        <v>200</v>
      </c>
      <c r="F505" s="25" t="s">
        <v>424</v>
      </c>
      <c r="G505" s="113">
        <f t="shared" si="156"/>
        <v>0.64019999999999999</v>
      </c>
      <c r="H505" s="114">
        <f t="shared" si="157"/>
        <v>28.168800000000001</v>
      </c>
      <c r="I505" s="105">
        <v>128.04</v>
      </c>
      <c r="J505" s="115" t="s">
        <v>1032</v>
      </c>
    </row>
    <row r="506" spans="1:10">
      <c r="A506" s="17" t="s">
        <v>340</v>
      </c>
      <c r="B506" s="100" t="s">
        <v>386</v>
      </c>
      <c r="C506" s="103" t="s">
        <v>556</v>
      </c>
      <c r="D506" s="104" t="s">
        <v>514</v>
      </c>
      <c r="E506" s="102">
        <v>150</v>
      </c>
      <c r="F506" s="25" t="s">
        <v>424</v>
      </c>
      <c r="G506" s="113">
        <f t="shared" si="156"/>
        <v>0.78570000000000007</v>
      </c>
      <c r="H506" s="114">
        <f t="shared" si="157"/>
        <v>34.570800000000006</v>
      </c>
      <c r="I506" s="105">
        <v>117.855</v>
      </c>
      <c r="J506" s="115" t="s">
        <v>1032</v>
      </c>
    </row>
    <row r="507" spans="1:10">
      <c r="A507" s="17" t="s">
        <v>340</v>
      </c>
      <c r="B507" s="100" t="s">
        <v>382</v>
      </c>
      <c r="C507" s="103" t="s">
        <v>949</v>
      </c>
      <c r="D507" s="104" t="s">
        <v>25</v>
      </c>
      <c r="E507" s="102">
        <v>400</v>
      </c>
      <c r="F507" s="25" t="s">
        <v>424</v>
      </c>
      <c r="G507" s="113">
        <f t="shared" si="156"/>
        <v>0.50960000000000005</v>
      </c>
      <c r="H507" s="114">
        <f t="shared" si="157"/>
        <v>22.422400000000003</v>
      </c>
      <c r="I507" s="105">
        <v>203.84</v>
      </c>
      <c r="J507" s="115" t="s">
        <v>1032</v>
      </c>
    </row>
    <row r="508" spans="1:10">
      <c r="A508" s="17" t="s">
        <v>340</v>
      </c>
      <c r="B508" s="100" t="s">
        <v>382</v>
      </c>
      <c r="C508" s="103" t="s">
        <v>896</v>
      </c>
      <c r="D508" s="104" t="s">
        <v>3</v>
      </c>
      <c r="E508" s="102">
        <v>300</v>
      </c>
      <c r="F508" s="25" t="s">
        <v>424</v>
      </c>
      <c r="G508" s="113">
        <f t="shared" si="156"/>
        <v>0.62719999999999998</v>
      </c>
      <c r="H508" s="114">
        <f t="shared" si="157"/>
        <v>27.596799999999998</v>
      </c>
      <c r="I508" s="105">
        <v>188.16</v>
      </c>
      <c r="J508" s="115" t="s">
        <v>1032</v>
      </c>
    </row>
    <row r="509" spans="1:10">
      <c r="A509" s="17" t="s">
        <v>340</v>
      </c>
      <c r="B509" s="100" t="s">
        <v>382</v>
      </c>
      <c r="C509" s="103" t="s">
        <v>793</v>
      </c>
      <c r="D509" s="104" t="s">
        <v>515</v>
      </c>
      <c r="E509" s="102">
        <v>200</v>
      </c>
      <c r="F509" s="25" t="s">
        <v>424</v>
      </c>
      <c r="G509" s="113">
        <f t="shared" si="156"/>
        <v>0.7742</v>
      </c>
      <c r="H509" s="114">
        <f t="shared" si="157"/>
        <v>34.064799999999998</v>
      </c>
      <c r="I509" s="105">
        <v>154.84</v>
      </c>
      <c r="J509" s="115" t="s">
        <v>1032</v>
      </c>
    </row>
    <row r="510" spans="1:10">
      <c r="A510" s="17" t="s">
        <v>340</v>
      </c>
      <c r="B510" s="100" t="s">
        <v>382</v>
      </c>
      <c r="C510" s="103" t="s">
        <v>698</v>
      </c>
      <c r="D510" s="104" t="s">
        <v>514</v>
      </c>
      <c r="E510" s="102">
        <v>150</v>
      </c>
      <c r="F510" s="25" t="s">
        <v>424</v>
      </c>
      <c r="G510" s="113">
        <f t="shared" si="156"/>
        <v>0.92149999999999999</v>
      </c>
      <c r="H510" s="114">
        <f t="shared" si="157"/>
        <v>40.545999999999999</v>
      </c>
      <c r="I510" s="105">
        <v>138.22499999999999</v>
      </c>
      <c r="J510" s="115" t="s">
        <v>1032</v>
      </c>
    </row>
    <row r="511" spans="1:10">
      <c r="A511" s="17" t="s">
        <v>340</v>
      </c>
      <c r="B511" s="100" t="s">
        <v>382</v>
      </c>
      <c r="C511" s="103" t="s">
        <v>647</v>
      </c>
      <c r="D511" s="104" t="s">
        <v>519</v>
      </c>
      <c r="E511" s="102">
        <v>125</v>
      </c>
      <c r="F511" s="25" t="s">
        <v>424</v>
      </c>
      <c r="G511" s="113">
        <f t="shared" si="156"/>
        <v>1.0572999999999999</v>
      </c>
      <c r="H511" s="114">
        <f t="shared" si="157"/>
        <v>46.521199999999993</v>
      </c>
      <c r="I511" s="105">
        <v>132.16249999999999</v>
      </c>
      <c r="J511" s="115" t="s">
        <v>1032</v>
      </c>
    </row>
    <row r="512" spans="1:10">
      <c r="A512" s="17" t="s">
        <v>340</v>
      </c>
      <c r="B512" s="100" t="s">
        <v>382</v>
      </c>
      <c r="C512" s="103" t="s">
        <v>606</v>
      </c>
      <c r="D512" s="104" t="s">
        <v>517</v>
      </c>
      <c r="E512" s="102">
        <v>100</v>
      </c>
      <c r="F512" s="25" t="s">
        <v>424</v>
      </c>
      <c r="G512" s="113">
        <f t="shared" si="156"/>
        <v>1.2222</v>
      </c>
      <c r="H512" s="114">
        <f t="shared" si="157"/>
        <v>53.776799999999994</v>
      </c>
      <c r="I512" s="105">
        <v>122.22</v>
      </c>
      <c r="J512" s="115" t="s">
        <v>1032</v>
      </c>
    </row>
    <row r="513" spans="1:10">
      <c r="A513" s="17" t="s">
        <v>340</v>
      </c>
      <c r="B513" s="51" t="s">
        <v>386</v>
      </c>
      <c r="C513" s="6" t="s">
        <v>371</v>
      </c>
      <c r="D513" s="9" t="s">
        <v>25</v>
      </c>
      <c r="E513" s="8" t="s">
        <v>390</v>
      </c>
      <c r="F513" s="25" t="s">
        <v>424</v>
      </c>
      <c r="G513" s="26">
        <v>0.37753814999999996</v>
      </c>
      <c r="H513" s="27">
        <v>16.611678599999998</v>
      </c>
      <c r="I513" s="27">
        <f t="shared" ref="I513:I514" si="158">G513*E513</f>
        <v>151.01525999999998</v>
      </c>
      <c r="J513" s="116" t="s">
        <v>1033</v>
      </c>
    </row>
    <row r="514" spans="1:10">
      <c r="A514" s="17" t="s">
        <v>340</v>
      </c>
      <c r="B514" s="17" t="s">
        <v>384</v>
      </c>
      <c r="C514" s="6" t="s">
        <v>304</v>
      </c>
      <c r="D514" s="7" t="s">
        <v>25</v>
      </c>
      <c r="E514" s="8" t="s">
        <v>390</v>
      </c>
      <c r="F514" s="25" t="s">
        <v>424</v>
      </c>
      <c r="G514" s="26">
        <v>0.53807489999999991</v>
      </c>
      <c r="H514" s="27">
        <v>23.675295599999995</v>
      </c>
      <c r="I514" s="27">
        <f t="shared" si="158"/>
        <v>215.22995999999998</v>
      </c>
      <c r="J514" s="116" t="s">
        <v>1033</v>
      </c>
    </row>
    <row r="515" spans="1:10">
      <c r="A515" s="17" t="s">
        <v>340</v>
      </c>
      <c r="B515" s="100" t="s">
        <v>384</v>
      </c>
      <c r="C515" s="103" t="s">
        <v>913</v>
      </c>
      <c r="D515" s="104" t="s">
        <v>3</v>
      </c>
      <c r="E515" s="102">
        <v>300</v>
      </c>
      <c r="F515" s="25" t="s">
        <v>424</v>
      </c>
      <c r="G515" s="113">
        <f t="shared" ref="G515:G517" si="159">I515/E515</f>
        <v>0.63700000000000001</v>
      </c>
      <c r="H515" s="114">
        <f t="shared" ref="H515:H517" si="160">G515*44</f>
        <v>28.027999999999999</v>
      </c>
      <c r="I515" s="105">
        <v>191.1</v>
      </c>
      <c r="J515" s="115" t="s">
        <v>1032</v>
      </c>
    </row>
    <row r="516" spans="1:10">
      <c r="A516" s="17" t="s">
        <v>340</v>
      </c>
      <c r="B516" s="100" t="s">
        <v>384</v>
      </c>
      <c r="C516" s="103" t="s">
        <v>814</v>
      </c>
      <c r="D516" s="104" t="s">
        <v>515</v>
      </c>
      <c r="E516" s="102">
        <v>200</v>
      </c>
      <c r="F516" s="25" t="s">
        <v>424</v>
      </c>
      <c r="G516" s="113">
        <f t="shared" si="159"/>
        <v>0.79379999999999995</v>
      </c>
      <c r="H516" s="114">
        <f t="shared" si="160"/>
        <v>34.927199999999999</v>
      </c>
      <c r="I516" s="105">
        <v>158.76</v>
      </c>
      <c r="J516" s="115" t="s">
        <v>1032</v>
      </c>
    </row>
    <row r="517" spans="1:10">
      <c r="A517" s="17" t="s">
        <v>340</v>
      </c>
      <c r="B517" s="100" t="s">
        <v>384</v>
      </c>
      <c r="C517" s="103" t="s">
        <v>716</v>
      </c>
      <c r="D517" s="104" t="s">
        <v>514</v>
      </c>
      <c r="E517" s="102">
        <v>150</v>
      </c>
      <c r="F517" s="25" t="s">
        <v>424</v>
      </c>
      <c r="G517" s="113">
        <f t="shared" si="159"/>
        <v>0.93120000000000003</v>
      </c>
      <c r="H517" s="114">
        <f t="shared" si="160"/>
        <v>40.972799999999999</v>
      </c>
      <c r="I517" s="105">
        <v>139.68</v>
      </c>
      <c r="J517" s="115" t="s">
        <v>1032</v>
      </c>
    </row>
    <row r="518" spans="1:10">
      <c r="A518" s="17" t="s">
        <v>1</v>
      </c>
      <c r="B518" s="17" t="s">
        <v>385</v>
      </c>
      <c r="C518" s="33" t="s">
        <v>5</v>
      </c>
      <c r="D518" s="34" t="s">
        <v>3</v>
      </c>
      <c r="E518" s="34" t="s">
        <v>389</v>
      </c>
      <c r="F518" s="25" t="s">
        <v>424</v>
      </c>
      <c r="G518" s="26">
        <v>0.84549354999999993</v>
      </c>
      <c r="H518" s="27">
        <v>37.2017162</v>
      </c>
      <c r="I518" s="27">
        <f>G518*E518</f>
        <v>253.64806499999997</v>
      </c>
      <c r="J518" s="116" t="s">
        <v>1033</v>
      </c>
    </row>
    <row r="519" spans="1:10">
      <c r="A519" s="17" t="s">
        <v>340</v>
      </c>
      <c r="B519" s="100" t="s">
        <v>388</v>
      </c>
      <c r="C519" s="103" t="s">
        <v>575</v>
      </c>
      <c r="D519" s="104" t="s">
        <v>25</v>
      </c>
      <c r="E519" s="102">
        <v>400</v>
      </c>
      <c r="F519" s="25" t="s">
        <v>424</v>
      </c>
      <c r="G519" s="113">
        <f t="shared" ref="G519:G522" si="161">I519/E519</f>
        <v>0.30070000000000002</v>
      </c>
      <c r="H519" s="114">
        <f t="shared" ref="H519:H522" si="162">G519*44</f>
        <v>13.2308</v>
      </c>
      <c r="I519" s="105">
        <v>120.28</v>
      </c>
      <c r="J519" s="115" t="s">
        <v>1032</v>
      </c>
    </row>
    <row r="520" spans="1:10">
      <c r="A520" s="17" t="s">
        <v>340</v>
      </c>
      <c r="B520" s="100" t="s">
        <v>388</v>
      </c>
      <c r="C520" s="103" t="s">
        <v>567</v>
      </c>
      <c r="D520" s="104" t="s">
        <v>3</v>
      </c>
      <c r="E520" s="102">
        <v>300</v>
      </c>
      <c r="F520" s="25" t="s">
        <v>424</v>
      </c>
      <c r="G520" s="113">
        <f t="shared" si="161"/>
        <v>0.3977</v>
      </c>
      <c r="H520" s="114">
        <f t="shared" si="162"/>
        <v>17.498799999999999</v>
      </c>
      <c r="I520" s="105">
        <v>119.31</v>
      </c>
      <c r="J520" s="115" t="s">
        <v>1032</v>
      </c>
    </row>
    <row r="521" spans="1:10">
      <c r="A521" s="17" t="s">
        <v>340</v>
      </c>
      <c r="B521" s="100" t="s">
        <v>388</v>
      </c>
      <c r="C521" s="103" t="s">
        <v>544</v>
      </c>
      <c r="D521" s="104" t="s">
        <v>515</v>
      </c>
      <c r="E521" s="102">
        <v>200</v>
      </c>
      <c r="F521" s="25" t="s">
        <v>424</v>
      </c>
      <c r="G521" s="113">
        <f t="shared" si="161"/>
        <v>0.50439999999999996</v>
      </c>
      <c r="H521" s="114">
        <f t="shared" si="162"/>
        <v>22.193599999999996</v>
      </c>
      <c r="I521" s="105">
        <v>100.88</v>
      </c>
      <c r="J521" s="115" t="s">
        <v>1032</v>
      </c>
    </row>
    <row r="522" spans="1:10">
      <c r="A522" s="17" t="s">
        <v>340</v>
      </c>
      <c r="B522" s="100" t="s">
        <v>388</v>
      </c>
      <c r="C522" s="103" t="s">
        <v>532</v>
      </c>
      <c r="D522" s="104" t="s">
        <v>514</v>
      </c>
      <c r="E522" s="102">
        <v>150</v>
      </c>
      <c r="F522" s="25" t="s">
        <v>424</v>
      </c>
      <c r="G522" s="113">
        <f t="shared" si="161"/>
        <v>0.62080000000000002</v>
      </c>
      <c r="H522" s="114">
        <f t="shared" si="162"/>
        <v>27.315200000000001</v>
      </c>
      <c r="I522" s="105">
        <v>93.12</v>
      </c>
      <c r="J522" s="115" t="s">
        <v>1032</v>
      </c>
    </row>
    <row r="523" spans="1:10">
      <c r="A523" s="17" t="s">
        <v>340</v>
      </c>
      <c r="B523" s="17" t="s">
        <v>386</v>
      </c>
      <c r="C523" s="6" t="s">
        <v>328</v>
      </c>
      <c r="D523" s="7" t="s">
        <v>25</v>
      </c>
      <c r="E523" s="8" t="s">
        <v>390</v>
      </c>
      <c r="F523" s="25" t="s">
        <v>424</v>
      </c>
      <c r="G523" s="26">
        <v>0.34247839999999996</v>
      </c>
      <c r="H523" s="27">
        <v>15.069049599999998</v>
      </c>
      <c r="I523" s="27">
        <f>G523*E523</f>
        <v>136.99135999999999</v>
      </c>
      <c r="J523" s="116" t="s">
        <v>1033</v>
      </c>
    </row>
    <row r="524" spans="1:10">
      <c r="A524" s="17" t="s">
        <v>340</v>
      </c>
      <c r="B524" s="100" t="s">
        <v>386</v>
      </c>
      <c r="C524" s="103" t="s">
        <v>762</v>
      </c>
      <c r="D524" s="104" t="s">
        <v>3</v>
      </c>
      <c r="E524" s="102">
        <v>300</v>
      </c>
      <c r="F524" s="25" t="s">
        <v>424</v>
      </c>
      <c r="G524" s="113">
        <f t="shared" ref="G524:G530" si="163">I524/E524</f>
        <v>0.48499999999999999</v>
      </c>
      <c r="H524" s="114">
        <f t="shared" ref="H524:H530" si="164">G524*44</f>
        <v>21.34</v>
      </c>
      <c r="I524" s="105">
        <v>145.5</v>
      </c>
      <c r="J524" s="115" t="s">
        <v>1032</v>
      </c>
    </row>
    <row r="525" spans="1:10">
      <c r="A525" s="17" t="s">
        <v>340</v>
      </c>
      <c r="B525" s="100" t="s">
        <v>386</v>
      </c>
      <c r="C525" s="103" t="s">
        <v>619</v>
      </c>
      <c r="D525" s="104" t="s">
        <v>515</v>
      </c>
      <c r="E525" s="102">
        <v>200</v>
      </c>
      <c r="F525" s="25" t="s">
        <v>424</v>
      </c>
      <c r="G525" s="113">
        <f t="shared" si="163"/>
        <v>0.64019999999999999</v>
      </c>
      <c r="H525" s="114">
        <f t="shared" si="164"/>
        <v>28.168800000000001</v>
      </c>
      <c r="I525" s="105">
        <v>128.04</v>
      </c>
      <c r="J525" s="115" t="s">
        <v>1032</v>
      </c>
    </row>
    <row r="526" spans="1:10">
      <c r="A526" s="17" t="s">
        <v>340</v>
      </c>
      <c r="B526" s="100" t="s">
        <v>386</v>
      </c>
      <c r="C526" s="103" t="s">
        <v>557</v>
      </c>
      <c r="D526" s="104" t="s">
        <v>514</v>
      </c>
      <c r="E526" s="102">
        <v>150</v>
      </c>
      <c r="F526" s="25" t="s">
        <v>424</v>
      </c>
      <c r="G526" s="113">
        <f t="shared" si="163"/>
        <v>0.78570000000000007</v>
      </c>
      <c r="H526" s="114">
        <f t="shared" si="164"/>
        <v>34.570800000000006</v>
      </c>
      <c r="I526" s="105">
        <v>117.855</v>
      </c>
      <c r="J526" s="115" t="s">
        <v>1032</v>
      </c>
    </row>
    <row r="527" spans="1:10">
      <c r="A527" s="17" t="s">
        <v>340</v>
      </c>
      <c r="B527" s="100" t="s">
        <v>386</v>
      </c>
      <c r="C527" s="103" t="s">
        <v>797</v>
      </c>
      <c r="D527" s="104" t="s">
        <v>25</v>
      </c>
      <c r="E527" s="102">
        <v>400</v>
      </c>
      <c r="F527" s="25" t="s">
        <v>424</v>
      </c>
      <c r="G527" s="113">
        <f t="shared" si="163"/>
        <v>0.39200000000000002</v>
      </c>
      <c r="H527" s="114">
        <f t="shared" si="164"/>
        <v>17.248000000000001</v>
      </c>
      <c r="I527" s="105">
        <v>156.80000000000001</v>
      </c>
      <c r="J527" s="115" t="s">
        <v>1032</v>
      </c>
    </row>
    <row r="528" spans="1:10">
      <c r="A528" s="17" t="s">
        <v>340</v>
      </c>
      <c r="B528" s="100" t="s">
        <v>386</v>
      </c>
      <c r="C528" s="103" t="s">
        <v>868</v>
      </c>
      <c r="D528" s="104" t="s">
        <v>3</v>
      </c>
      <c r="E528" s="102">
        <v>300</v>
      </c>
      <c r="F528" s="25" t="s">
        <v>424</v>
      </c>
      <c r="G528" s="113">
        <f t="shared" si="163"/>
        <v>0.57820000000000005</v>
      </c>
      <c r="H528" s="114">
        <f t="shared" si="164"/>
        <v>25.440800000000003</v>
      </c>
      <c r="I528" s="105">
        <v>173.46</v>
      </c>
      <c r="J528" s="115" t="s">
        <v>1032</v>
      </c>
    </row>
    <row r="529" spans="1:10">
      <c r="A529" s="17" t="s">
        <v>340</v>
      </c>
      <c r="B529" s="100" t="s">
        <v>386</v>
      </c>
      <c r="C529" s="103" t="s">
        <v>747</v>
      </c>
      <c r="D529" s="104" t="s">
        <v>515</v>
      </c>
      <c r="E529" s="102">
        <v>200</v>
      </c>
      <c r="F529" s="25" t="s">
        <v>424</v>
      </c>
      <c r="G529" s="113">
        <f t="shared" si="163"/>
        <v>0.71779999999999999</v>
      </c>
      <c r="H529" s="114">
        <f t="shared" si="164"/>
        <v>31.583199999999998</v>
      </c>
      <c r="I529" s="105">
        <v>143.56</v>
      </c>
      <c r="J529" s="115" t="s">
        <v>1032</v>
      </c>
    </row>
    <row r="530" spans="1:10">
      <c r="A530" s="17" t="s">
        <v>340</v>
      </c>
      <c r="B530" s="100" t="s">
        <v>386</v>
      </c>
      <c r="C530" s="103" t="s">
        <v>653</v>
      </c>
      <c r="D530" s="104" t="s">
        <v>514</v>
      </c>
      <c r="E530" s="102">
        <v>150</v>
      </c>
      <c r="F530" s="25" t="s">
        <v>424</v>
      </c>
      <c r="G530" s="113">
        <f t="shared" si="163"/>
        <v>0.88270000000000004</v>
      </c>
      <c r="H530" s="114">
        <f t="shared" si="164"/>
        <v>38.838799999999999</v>
      </c>
      <c r="I530" s="105">
        <v>132.405</v>
      </c>
      <c r="J530" s="115" t="s">
        <v>1032</v>
      </c>
    </row>
    <row r="531" spans="1:10">
      <c r="A531" s="17" t="s">
        <v>340</v>
      </c>
      <c r="B531" s="17" t="s">
        <v>386</v>
      </c>
      <c r="C531" s="6" t="s">
        <v>329</v>
      </c>
      <c r="D531" s="7" t="s">
        <v>25</v>
      </c>
      <c r="E531" s="8" t="s">
        <v>390</v>
      </c>
      <c r="F531" s="25" t="s">
        <v>424</v>
      </c>
      <c r="G531" s="26">
        <v>0.34247839999999996</v>
      </c>
      <c r="H531" s="27">
        <v>15.069049599999998</v>
      </c>
      <c r="I531" s="27">
        <f>G531*E531</f>
        <v>136.99135999999999</v>
      </c>
      <c r="J531" s="116" t="s">
        <v>1033</v>
      </c>
    </row>
    <row r="532" spans="1:10">
      <c r="A532" s="17" t="s">
        <v>340</v>
      </c>
      <c r="B532" s="100" t="s">
        <v>386</v>
      </c>
      <c r="C532" s="103" t="s">
        <v>763</v>
      </c>
      <c r="D532" s="104" t="s">
        <v>3</v>
      </c>
      <c r="E532" s="102">
        <v>300</v>
      </c>
      <c r="F532" s="25" t="s">
        <v>424</v>
      </c>
      <c r="G532" s="113">
        <f t="shared" ref="G532:G533" si="165">I532/E532</f>
        <v>0.48499999999999999</v>
      </c>
      <c r="H532" s="114">
        <f t="shared" ref="H532:H533" si="166">G532*44</f>
        <v>21.34</v>
      </c>
      <c r="I532" s="105">
        <v>145.5</v>
      </c>
      <c r="J532" s="115" t="s">
        <v>1032</v>
      </c>
    </row>
    <row r="533" spans="1:10">
      <c r="A533" s="17" t="s">
        <v>340</v>
      </c>
      <c r="B533" s="100" t="s">
        <v>386</v>
      </c>
      <c r="C533" s="103" t="s">
        <v>558</v>
      </c>
      <c r="D533" s="104" t="s">
        <v>514</v>
      </c>
      <c r="E533" s="102">
        <v>150</v>
      </c>
      <c r="F533" s="25" t="s">
        <v>424</v>
      </c>
      <c r="G533" s="113">
        <f t="shared" si="165"/>
        <v>0.78570000000000007</v>
      </c>
      <c r="H533" s="114">
        <f t="shared" si="166"/>
        <v>34.570800000000006</v>
      </c>
      <c r="I533" s="105">
        <v>117.855</v>
      </c>
      <c r="J533" s="115" t="s">
        <v>1032</v>
      </c>
    </row>
    <row r="534" spans="1:10">
      <c r="A534" s="17" t="s">
        <v>340</v>
      </c>
      <c r="B534" s="51" t="s">
        <v>386</v>
      </c>
      <c r="C534" s="6" t="s">
        <v>372</v>
      </c>
      <c r="D534" s="9" t="s">
        <v>25</v>
      </c>
      <c r="E534" s="8" t="s">
        <v>390</v>
      </c>
      <c r="F534" s="25" t="s">
        <v>424</v>
      </c>
      <c r="G534" s="26">
        <v>0.33177595000000004</v>
      </c>
      <c r="H534" s="27">
        <v>14.598141800000002</v>
      </c>
      <c r="I534" s="27">
        <f t="shared" ref="I534:I535" si="167">G534*E534</f>
        <v>132.71038000000001</v>
      </c>
      <c r="J534" s="116" t="s">
        <v>1033</v>
      </c>
    </row>
    <row r="535" spans="1:10">
      <c r="A535" s="17" t="s">
        <v>340</v>
      </c>
      <c r="B535" s="17" t="s">
        <v>382</v>
      </c>
      <c r="C535" s="6" t="s">
        <v>285</v>
      </c>
      <c r="D535" s="7" t="s">
        <v>25</v>
      </c>
      <c r="E535" s="8" t="s">
        <v>390</v>
      </c>
      <c r="F535" s="25" t="s">
        <v>424</v>
      </c>
      <c r="G535" s="26">
        <v>0.5181462</v>
      </c>
      <c r="H535" s="27">
        <v>22.7984328</v>
      </c>
      <c r="I535" s="27">
        <f t="shared" si="167"/>
        <v>207.25847999999999</v>
      </c>
      <c r="J535" s="116" t="s">
        <v>1033</v>
      </c>
    </row>
    <row r="536" spans="1:10">
      <c r="A536" s="17" t="s">
        <v>340</v>
      </c>
      <c r="B536" s="109" t="s">
        <v>518</v>
      </c>
      <c r="C536" s="103" t="s">
        <v>981</v>
      </c>
      <c r="D536" s="104" t="s">
        <v>3</v>
      </c>
      <c r="E536" s="102">
        <v>300</v>
      </c>
      <c r="F536" s="25" t="s">
        <v>424</v>
      </c>
      <c r="G536" s="113">
        <f>I536/E536</f>
        <v>0.7056</v>
      </c>
      <c r="H536" s="114">
        <f>G536*44</f>
        <v>31.046399999999998</v>
      </c>
      <c r="I536" s="105">
        <v>211.68</v>
      </c>
      <c r="J536" s="115" t="s">
        <v>1032</v>
      </c>
    </row>
    <row r="537" spans="1:10">
      <c r="A537" s="17" t="s">
        <v>340</v>
      </c>
      <c r="B537" s="17" t="s">
        <v>386</v>
      </c>
      <c r="C537" s="6" t="s">
        <v>430</v>
      </c>
      <c r="D537" s="7" t="s">
        <v>25</v>
      </c>
      <c r="E537" s="8" t="s">
        <v>390</v>
      </c>
      <c r="F537" s="25" t="s">
        <v>424</v>
      </c>
      <c r="G537" s="26">
        <v>0.34247839999999996</v>
      </c>
      <c r="H537" s="27">
        <v>15.069049599999998</v>
      </c>
      <c r="I537" s="27">
        <f>G537*E537</f>
        <v>136.99135999999999</v>
      </c>
      <c r="J537" s="116" t="s">
        <v>1033</v>
      </c>
    </row>
    <row r="538" spans="1:10">
      <c r="A538" s="17" t="s">
        <v>340</v>
      </c>
      <c r="B538" s="100" t="s">
        <v>386</v>
      </c>
      <c r="C538" s="103" t="s">
        <v>620</v>
      </c>
      <c r="D538" s="104" t="s">
        <v>515</v>
      </c>
      <c r="E538" s="102">
        <v>200</v>
      </c>
      <c r="F538" s="25" t="s">
        <v>424</v>
      </c>
      <c r="G538" s="113">
        <f t="shared" ref="G538:G539" si="168">I538/E538</f>
        <v>0.64019999999999999</v>
      </c>
      <c r="H538" s="114">
        <f t="shared" ref="H538:H539" si="169">G538*44</f>
        <v>28.168800000000001</v>
      </c>
      <c r="I538" s="105">
        <v>128.04</v>
      </c>
      <c r="J538" s="115" t="s">
        <v>1032</v>
      </c>
    </row>
    <row r="539" spans="1:10">
      <c r="A539" s="17" t="s">
        <v>340</v>
      </c>
      <c r="B539" s="100" t="s">
        <v>386</v>
      </c>
      <c r="C539" s="103" t="s">
        <v>559</v>
      </c>
      <c r="D539" s="104" t="s">
        <v>514</v>
      </c>
      <c r="E539" s="102">
        <v>150</v>
      </c>
      <c r="F539" s="25" t="s">
        <v>424</v>
      </c>
      <c r="G539" s="113">
        <f t="shared" si="168"/>
        <v>0.78570000000000007</v>
      </c>
      <c r="H539" s="114">
        <f t="shared" si="169"/>
        <v>34.570800000000006</v>
      </c>
      <c r="I539" s="105">
        <v>117.855</v>
      </c>
      <c r="J539" s="115" t="s">
        <v>1032</v>
      </c>
    </row>
    <row r="540" spans="1:10">
      <c r="A540" s="17" t="s">
        <v>340</v>
      </c>
      <c r="B540" s="51" t="s">
        <v>386</v>
      </c>
      <c r="C540" s="6" t="s">
        <v>373</v>
      </c>
      <c r="D540" s="9" t="s">
        <v>25</v>
      </c>
      <c r="E540" s="8" t="s">
        <v>390</v>
      </c>
      <c r="F540" s="25" t="s">
        <v>424</v>
      </c>
      <c r="G540" s="26">
        <v>0.37753814999999996</v>
      </c>
      <c r="H540" s="27">
        <v>16.611678599999998</v>
      </c>
      <c r="I540" s="27">
        <f>G540*E540</f>
        <v>151.01525999999998</v>
      </c>
      <c r="J540" s="116" t="s">
        <v>1033</v>
      </c>
    </row>
    <row r="541" spans="1:10">
      <c r="A541" s="17" t="s">
        <v>340</v>
      </c>
      <c r="B541" s="109" t="s">
        <v>520</v>
      </c>
      <c r="C541" s="103" t="s">
        <v>992</v>
      </c>
      <c r="D541" s="104" t="s">
        <v>25</v>
      </c>
      <c r="E541" s="102">
        <v>400</v>
      </c>
      <c r="F541" s="25" t="s">
        <v>424</v>
      </c>
      <c r="G541" s="113">
        <f t="shared" ref="G541:G548" si="170">I541/E541</f>
        <v>0.53900000000000003</v>
      </c>
      <c r="H541" s="114">
        <f t="shared" ref="H541:H548" si="171">G541*44</f>
        <v>23.716000000000001</v>
      </c>
      <c r="I541" s="105">
        <v>215.6</v>
      </c>
      <c r="J541" s="115" t="s">
        <v>1032</v>
      </c>
    </row>
    <row r="542" spans="1:10">
      <c r="A542" s="17" t="s">
        <v>340</v>
      </c>
      <c r="B542" s="109" t="s">
        <v>523</v>
      </c>
      <c r="C542" s="103" t="s">
        <v>1029</v>
      </c>
      <c r="D542" s="104" t="s">
        <v>25</v>
      </c>
      <c r="E542" s="102">
        <v>400</v>
      </c>
      <c r="F542" s="25" t="s">
        <v>424</v>
      </c>
      <c r="G542" s="113">
        <f t="shared" si="170"/>
        <v>1.1299999999999999</v>
      </c>
      <c r="H542" s="114">
        <f t="shared" si="171"/>
        <v>49.72</v>
      </c>
      <c r="I542" s="105">
        <v>452</v>
      </c>
      <c r="J542" s="115" t="s">
        <v>1032</v>
      </c>
    </row>
    <row r="543" spans="1:10">
      <c r="A543" s="17" t="s">
        <v>340</v>
      </c>
      <c r="B543" s="109" t="s">
        <v>523</v>
      </c>
      <c r="C543" s="103" t="s">
        <v>1016</v>
      </c>
      <c r="D543" s="104" t="s">
        <v>3</v>
      </c>
      <c r="E543" s="102">
        <v>300</v>
      </c>
      <c r="F543" s="25" t="s">
        <v>424</v>
      </c>
      <c r="G543" s="113">
        <f t="shared" si="170"/>
        <v>1.25</v>
      </c>
      <c r="H543" s="114">
        <f t="shared" si="171"/>
        <v>55</v>
      </c>
      <c r="I543" s="105">
        <v>375</v>
      </c>
      <c r="J543" s="115" t="s">
        <v>1032</v>
      </c>
    </row>
    <row r="544" spans="1:10">
      <c r="A544" s="17" t="s">
        <v>340</v>
      </c>
      <c r="B544" s="109" t="s">
        <v>523</v>
      </c>
      <c r="C544" s="103" t="s">
        <v>1004</v>
      </c>
      <c r="D544" s="104" t="s">
        <v>515</v>
      </c>
      <c r="E544" s="102">
        <v>200</v>
      </c>
      <c r="F544" s="25" t="s">
        <v>424</v>
      </c>
      <c r="G544" s="113">
        <f t="shared" si="170"/>
        <v>1.3719999999999999</v>
      </c>
      <c r="H544" s="114">
        <f t="shared" si="171"/>
        <v>60.367999999999995</v>
      </c>
      <c r="I544" s="105">
        <v>274.39999999999998</v>
      </c>
      <c r="J544" s="115" t="s">
        <v>1032</v>
      </c>
    </row>
    <row r="545" spans="1:10">
      <c r="A545" s="17" t="s">
        <v>340</v>
      </c>
      <c r="B545" s="109" t="s">
        <v>521</v>
      </c>
      <c r="C545" s="103" t="s">
        <v>935</v>
      </c>
      <c r="D545" s="104" t="s">
        <v>25</v>
      </c>
      <c r="E545" s="102">
        <v>400</v>
      </c>
      <c r="F545" s="25" t="s">
        <v>424</v>
      </c>
      <c r="G545" s="113">
        <f t="shared" si="170"/>
        <v>0.50960000000000005</v>
      </c>
      <c r="H545" s="114">
        <f t="shared" si="171"/>
        <v>22.422400000000003</v>
      </c>
      <c r="I545" s="105">
        <v>203.84</v>
      </c>
      <c r="J545" s="115" t="s">
        <v>1032</v>
      </c>
    </row>
    <row r="546" spans="1:10">
      <c r="A546" s="17" t="s">
        <v>340</v>
      </c>
      <c r="B546" s="109" t="s">
        <v>521</v>
      </c>
      <c r="C546" s="103" t="s">
        <v>872</v>
      </c>
      <c r="D546" s="104" t="s">
        <v>3</v>
      </c>
      <c r="E546" s="102">
        <v>300</v>
      </c>
      <c r="F546" s="25" t="s">
        <v>424</v>
      </c>
      <c r="G546" s="113">
        <f t="shared" si="170"/>
        <v>0.62719999999999998</v>
      </c>
      <c r="H546" s="114">
        <f t="shared" si="171"/>
        <v>27.596799999999998</v>
      </c>
      <c r="I546" s="105">
        <v>188.16</v>
      </c>
      <c r="J546" s="115" t="s">
        <v>1032</v>
      </c>
    </row>
    <row r="547" spans="1:10">
      <c r="A547" s="17" t="s">
        <v>340</v>
      </c>
      <c r="B547" s="109" t="s">
        <v>521</v>
      </c>
      <c r="C547" s="103" t="s">
        <v>769</v>
      </c>
      <c r="D547" s="104" t="s">
        <v>515</v>
      </c>
      <c r="E547" s="102">
        <v>200</v>
      </c>
      <c r="F547" s="25" t="s">
        <v>424</v>
      </c>
      <c r="G547" s="113">
        <f t="shared" si="170"/>
        <v>0.7742</v>
      </c>
      <c r="H547" s="114">
        <f t="shared" si="171"/>
        <v>34.064799999999998</v>
      </c>
      <c r="I547" s="105">
        <v>154.84</v>
      </c>
      <c r="J547" s="115" t="s">
        <v>1032</v>
      </c>
    </row>
    <row r="548" spans="1:10">
      <c r="A548" s="17" t="s">
        <v>340</v>
      </c>
      <c r="B548" s="109" t="s">
        <v>521</v>
      </c>
      <c r="C548" s="103" t="s">
        <v>675</v>
      </c>
      <c r="D548" s="104" t="s">
        <v>514</v>
      </c>
      <c r="E548" s="102">
        <v>150</v>
      </c>
      <c r="F548" s="25" t="s">
        <v>424</v>
      </c>
      <c r="G548" s="113">
        <f t="shared" si="170"/>
        <v>0.92149999999999999</v>
      </c>
      <c r="H548" s="114">
        <f t="shared" si="171"/>
        <v>40.545999999999999</v>
      </c>
      <c r="I548" s="105">
        <v>138.22499999999999</v>
      </c>
      <c r="J548" s="115" t="s">
        <v>1032</v>
      </c>
    </row>
    <row r="549" spans="1:10">
      <c r="A549" s="17" t="s">
        <v>340</v>
      </c>
      <c r="B549" s="17" t="s">
        <v>385</v>
      </c>
      <c r="C549" s="6" t="s">
        <v>275</v>
      </c>
      <c r="D549" s="7" t="s">
        <v>3</v>
      </c>
      <c r="E549" s="34" t="s">
        <v>389</v>
      </c>
      <c r="F549" s="25" t="s">
        <v>424</v>
      </c>
      <c r="G549" s="26">
        <v>0.64716607999999998</v>
      </c>
      <c r="H549" s="27">
        <v>28.475307519999998</v>
      </c>
      <c r="I549" s="27">
        <f>G549*E549</f>
        <v>194.149824</v>
      </c>
      <c r="J549" s="116" t="s">
        <v>1033</v>
      </c>
    </row>
    <row r="550" spans="1:10">
      <c r="A550" s="17" t="s">
        <v>340</v>
      </c>
      <c r="B550" s="100" t="s">
        <v>385</v>
      </c>
      <c r="C550" s="103" t="s">
        <v>979</v>
      </c>
      <c r="D550" s="104" t="s">
        <v>25</v>
      </c>
      <c r="E550" s="102">
        <v>400</v>
      </c>
      <c r="F550" s="25" t="s">
        <v>424</v>
      </c>
      <c r="G550" s="113">
        <f t="shared" ref="G550:G560" si="172">I550/E550</f>
        <v>0.51939999999999997</v>
      </c>
      <c r="H550" s="114">
        <f t="shared" ref="H550:H560" si="173">G550*44</f>
        <v>22.8536</v>
      </c>
      <c r="I550" s="105">
        <v>207.76</v>
      </c>
      <c r="J550" s="115" t="s">
        <v>1032</v>
      </c>
    </row>
    <row r="551" spans="1:10">
      <c r="A551" s="17" t="s">
        <v>340</v>
      </c>
      <c r="B551" s="100" t="s">
        <v>385</v>
      </c>
      <c r="C551" s="103" t="s">
        <v>726</v>
      </c>
      <c r="D551" s="104" t="s">
        <v>514</v>
      </c>
      <c r="E551" s="102">
        <v>150</v>
      </c>
      <c r="F551" s="25" t="s">
        <v>424</v>
      </c>
      <c r="G551" s="113">
        <f t="shared" si="172"/>
        <v>0.93120000000000003</v>
      </c>
      <c r="H551" s="114">
        <f t="shared" si="173"/>
        <v>40.972799999999999</v>
      </c>
      <c r="I551" s="105">
        <v>139.68</v>
      </c>
      <c r="J551" s="115" t="s">
        <v>1032</v>
      </c>
    </row>
    <row r="552" spans="1:10">
      <c r="A552" s="17" t="s">
        <v>340</v>
      </c>
      <c r="B552" s="100" t="s">
        <v>388</v>
      </c>
      <c r="C552" s="103" t="s">
        <v>982</v>
      </c>
      <c r="D552" s="104" t="s">
        <v>25</v>
      </c>
      <c r="E552" s="102">
        <v>400</v>
      </c>
      <c r="F552" s="25" t="s">
        <v>424</v>
      </c>
      <c r="G552" s="113">
        <f t="shared" si="172"/>
        <v>0.53900000000000003</v>
      </c>
      <c r="H552" s="114">
        <f t="shared" si="173"/>
        <v>23.716000000000001</v>
      </c>
      <c r="I552" s="105">
        <v>215.6</v>
      </c>
      <c r="J552" s="115" t="s">
        <v>1032</v>
      </c>
    </row>
    <row r="553" spans="1:10">
      <c r="A553" s="17" t="s">
        <v>340</v>
      </c>
      <c r="B553" s="100" t="s">
        <v>388</v>
      </c>
      <c r="C553" s="103" t="s">
        <v>920</v>
      </c>
      <c r="D553" s="104" t="s">
        <v>3</v>
      </c>
      <c r="E553" s="102">
        <v>300</v>
      </c>
      <c r="F553" s="25" t="s">
        <v>424</v>
      </c>
      <c r="G553" s="113">
        <f t="shared" si="172"/>
        <v>0.65659999999999996</v>
      </c>
      <c r="H553" s="114">
        <f t="shared" si="173"/>
        <v>28.8904</v>
      </c>
      <c r="I553" s="105">
        <v>196.98</v>
      </c>
      <c r="J553" s="115" t="s">
        <v>1032</v>
      </c>
    </row>
    <row r="554" spans="1:10">
      <c r="A554" s="17" t="s">
        <v>340</v>
      </c>
      <c r="B554" s="100" t="s">
        <v>388</v>
      </c>
      <c r="C554" s="103" t="s">
        <v>834</v>
      </c>
      <c r="D554" s="104" t="s">
        <v>515</v>
      </c>
      <c r="E554" s="102">
        <v>200</v>
      </c>
      <c r="F554" s="25" t="s">
        <v>424</v>
      </c>
      <c r="G554" s="113">
        <f t="shared" si="172"/>
        <v>0.81340000000000001</v>
      </c>
      <c r="H554" s="114">
        <f t="shared" si="173"/>
        <v>35.7896</v>
      </c>
      <c r="I554" s="105">
        <v>162.68</v>
      </c>
      <c r="J554" s="115" t="s">
        <v>1032</v>
      </c>
    </row>
    <row r="555" spans="1:10">
      <c r="A555" s="17" t="s">
        <v>340</v>
      </c>
      <c r="B555" s="100" t="s">
        <v>388</v>
      </c>
      <c r="C555" s="103" t="s">
        <v>730</v>
      </c>
      <c r="D555" s="104" t="s">
        <v>514</v>
      </c>
      <c r="E555" s="102">
        <v>150</v>
      </c>
      <c r="F555" s="25" t="s">
        <v>424</v>
      </c>
      <c r="G555" s="113">
        <f t="shared" si="172"/>
        <v>0.9506</v>
      </c>
      <c r="H555" s="114">
        <f t="shared" si="173"/>
        <v>41.8264</v>
      </c>
      <c r="I555" s="105">
        <v>142.59</v>
      </c>
      <c r="J555" s="115" t="s">
        <v>1032</v>
      </c>
    </row>
    <row r="556" spans="1:10">
      <c r="A556" s="17" t="s">
        <v>340</v>
      </c>
      <c r="B556" s="100" t="s">
        <v>388</v>
      </c>
      <c r="C556" s="103" t="s">
        <v>658</v>
      </c>
      <c r="D556" s="104" t="s">
        <v>519</v>
      </c>
      <c r="E556" s="102">
        <v>125</v>
      </c>
      <c r="F556" s="25" t="s">
        <v>424</v>
      </c>
      <c r="G556" s="113">
        <f t="shared" si="172"/>
        <v>1.0864</v>
      </c>
      <c r="H556" s="114">
        <f t="shared" si="173"/>
        <v>47.801600000000001</v>
      </c>
      <c r="I556" s="105">
        <v>135.80000000000001</v>
      </c>
      <c r="J556" s="115" t="s">
        <v>1032</v>
      </c>
    </row>
    <row r="557" spans="1:10">
      <c r="A557" s="17" t="s">
        <v>340</v>
      </c>
      <c r="B557" s="100" t="s">
        <v>388</v>
      </c>
      <c r="C557" s="103" t="s">
        <v>576</v>
      </c>
      <c r="D557" s="104" t="s">
        <v>25</v>
      </c>
      <c r="E557" s="102">
        <v>400</v>
      </c>
      <c r="F557" s="25" t="s">
        <v>424</v>
      </c>
      <c r="G557" s="113">
        <f t="shared" si="172"/>
        <v>0.30070000000000002</v>
      </c>
      <c r="H557" s="114">
        <f t="shared" si="173"/>
        <v>13.2308</v>
      </c>
      <c r="I557" s="105">
        <v>120.28</v>
      </c>
      <c r="J557" s="115" t="s">
        <v>1032</v>
      </c>
    </row>
    <row r="558" spans="1:10">
      <c r="A558" s="17" t="s">
        <v>340</v>
      </c>
      <c r="B558" s="100" t="s">
        <v>388</v>
      </c>
      <c r="C558" s="103" t="s">
        <v>568</v>
      </c>
      <c r="D558" s="104" t="s">
        <v>3</v>
      </c>
      <c r="E558" s="102">
        <v>300</v>
      </c>
      <c r="F558" s="25" t="s">
        <v>424</v>
      </c>
      <c r="G558" s="113">
        <f t="shared" si="172"/>
        <v>0.3977</v>
      </c>
      <c r="H558" s="114">
        <f t="shared" si="173"/>
        <v>17.498799999999999</v>
      </c>
      <c r="I558" s="105">
        <v>119.31</v>
      </c>
      <c r="J558" s="115" t="s">
        <v>1032</v>
      </c>
    </row>
    <row r="559" spans="1:10">
      <c r="A559" s="17" t="s">
        <v>340</v>
      </c>
      <c r="B559" s="100" t="s">
        <v>388</v>
      </c>
      <c r="C559" s="103" t="s">
        <v>545</v>
      </c>
      <c r="D559" s="104" t="s">
        <v>515</v>
      </c>
      <c r="E559" s="102">
        <v>200</v>
      </c>
      <c r="F559" s="25" t="s">
        <v>424</v>
      </c>
      <c r="G559" s="113">
        <f t="shared" si="172"/>
        <v>0.50439999999999996</v>
      </c>
      <c r="H559" s="114">
        <f t="shared" si="173"/>
        <v>22.193599999999996</v>
      </c>
      <c r="I559" s="105">
        <v>100.88</v>
      </c>
      <c r="J559" s="115" t="s">
        <v>1032</v>
      </c>
    </row>
    <row r="560" spans="1:10">
      <c r="A560" s="17" t="s">
        <v>340</v>
      </c>
      <c r="B560" s="100" t="s">
        <v>388</v>
      </c>
      <c r="C560" s="103" t="s">
        <v>533</v>
      </c>
      <c r="D560" s="104" t="s">
        <v>514</v>
      </c>
      <c r="E560" s="102">
        <v>150</v>
      </c>
      <c r="F560" s="25" t="s">
        <v>424</v>
      </c>
      <c r="G560" s="113">
        <f t="shared" si="172"/>
        <v>0.62080000000000002</v>
      </c>
      <c r="H560" s="114">
        <f t="shared" si="173"/>
        <v>27.315200000000001</v>
      </c>
      <c r="I560" s="105">
        <v>93.12</v>
      </c>
      <c r="J560" s="115" t="s">
        <v>1032</v>
      </c>
    </row>
    <row r="561" spans="1:10">
      <c r="A561" s="17" t="s">
        <v>340</v>
      </c>
      <c r="B561" s="66" t="s">
        <v>504</v>
      </c>
      <c r="C561" s="6" t="s">
        <v>374</v>
      </c>
      <c r="D561" s="9" t="s">
        <v>25</v>
      </c>
      <c r="E561" s="8" t="s">
        <v>390</v>
      </c>
      <c r="F561" s="25" t="s">
        <v>424</v>
      </c>
      <c r="G561" s="26">
        <v>0.37753814999999996</v>
      </c>
      <c r="H561" s="27">
        <v>16.611678599999998</v>
      </c>
      <c r="I561" s="27">
        <f t="shared" ref="I561:I562" si="174">G561*E561</f>
        <v>151.01525999999998</v>
      </c>
      <c r="J561" s="116" t="s">
        <v>1033</v>
      </c>
    </row>
    <row r="562" spans="1:10">
      <c r="A562" s="17" t="s">
        <v>340</v>
      </c>
      <c r="B562" s="66" t="s">
        <v>504</v>
      </c>
      <c r="C562" s="6" t="s">
        <v>375</v>
      </c>
      <c r="D562" s="9" t="s">
        <v>25</v>
      </c>
      <c r="E562" s="8" t="s">
        <v>390</v>
      </c>
      <c r="F562" s="25" t="s">
        <v>424</v>
      </c>
      <c r="G562" s="26">
        <v>0.37753814999999996</v>
      </c>
      <c r="H562" s="27">
        <v>16.611678599999998</v>
      </c>
      <c r="I562" s="27">
        <f t="shared" si="174"/>
        <v>151.01525999999998</v>
      </c>
      <c r="J562" s="116" t="s">
        <v>1033</v>
      </c>
    </row>
    <row r="563" spans="1:10">
      <c r="A563" s="17" t="s">
        <v>340</v>
      </c>
      <c r="B563" s="109" t="s">
        <v>523</v>
      </c>
      <c r="C563" s="103" t="s">
        <v>1030</v>
      </c>
      <c r="D563" s="104" t="s">
        <v>25</v>
      </c>
      <c r="E563" s="102">
        <v>400</v>
      </c>
      <c r="F563" s="25" t="s">
        <v>424</v>
      </c>
      <c r="G563" s="113">
        <f t="shared" ref="G563:G565" si="175">I563/E563</f>
        <v>1.1299999999999999</v>
      </c>
      <c r="H563" s="114">
        <f t="shared" ref="H563:H565" si="176">G563*44</f>
        <v>49.72</v>
      </c>
      <c r="I563" s="105">
        <v>452</v>
      </c>
      <c r="J563" s="115" t="s">
        <v>1032</v>
      </c>
    </row>
    <row r="564" spans="1:10">
      <c r="A564" s="17" t="s">
        <v>340</v>
      </c>
      <c r="B564" s="109" t="s">
        <v>523</v>
      </c>
      <c r="C564" s="103" t="s">
        <v>1017</v>
      </c>
      <c r="D564" s="104" t="s">
        <v>3</v>
      </c>
      <c r="E564" s="102">
        <v>300</v>
      </c>
      <c r="F564" s="25" t="s">
        <v>424</v>
      </c>
      <c r="G564" s="113">
        <f t="shared" si="175"/>
        <v>1.25</v>
      </c>
      <c r="H564" s="114">
        <f t="shared" si="176"/>
        <v>55</v>
      </c>
      <c r="I564" s="105">
        <v>375</v>
      </c>
      <c r="J564" s="115" t="s">
        <v>1032</v>
      </c>
    </row>
    <row r="565" spans="1:10">
      <c r="A565" s="17" t="s">
        <v>340</v>
      </c>
      <c r="B565" s="109" t="s">
        <v>523</v>
      </c>
      <c r="C565" s="103" t="s">
        <v>1005</v>
      </c>
      <c r="D565" s="104" t="s">
        <v>515</v>
      </c>
      <c r="E565" s="102">
        <v>200</v>
      </c>
      <c r="F565" s="25" t="s">
        <v>424</v>
      </c>
      <c r="G565" s="113">
        <f t="shared" si="175"/>
        <v>1.3719999999999999</v>
      </c>
      <c r="H565" s="114">
        <f t="shared" si="176"/>
        <v>60.367999999999995</v>
      </c>
      <c r="I565" s="105">
        <v>274.39999999999998</v>
      </c>
      <c r="J565" s="115" t="s">
        <v>1032</v>
      </c>
    </row>
    <row r="566" spans="1:10">
      <c r="A566" s="17" t="s">
        <v>1</v>
      </c>
      <c r="B566" s="17" t="s">
        <v>385</v>
      </c>
      <c r="C566" s="33" t="s">
        <v>6</v>
      </c>
      <c r="D566" s="34" t="s">
        <v>3</v>
      </c>
      <c r="E566" s="34" t="s">
        <v>389</v>
      </c>
      <c r="F566" s="25" t="s">
        <v>424</v>
      </c>
      <c r="G566" s="26">
        <v>0.84549354999999993</v>
      </c>
      <c r="H566" s="27">
        <v>37.2017162</v>
      </c>
      <c r="I566" s="27">
        <f>G566*E566</f>
        <v>253.64806499999997</v>
      </c>
      <c r="J566" s="116" t="s">
        <v>1033</v>
      </c>
    </row>
    <row r="567" spans="1:10">
      <c r="A567" s="17" t="s">
        <v>340</v>
      </c>
      <c r="B567" s="100" t="s">
        <v>388</v>
      </c>
      <c r="C567" s="103" t="s">
        <v>857</v>
      </c>
      <c r="D567" s="104" t="s">
        <v>25</v>
      </c>
      <c r="E567" s="102">
        <v>400</v>
      </c>
      <c r="F567" s="25" t="s">
        <v>424</v>
      </c>
      <c r="G567" s="113">
        <f>I567/E567</f>
        <v>0.4214</v>
      </c>
      <c r="H567" s="114">
        <f>G567*44</f>
        <v>18.541599999999999</v>
      </c>
      <c r="I567" s="105">
        <v>168.56</v>
      </c>
      <c r="J567" s="115" t="s">
        <v>1032</v>
      </c>
    </row>
    <row r="568" spans="1:10">
      <c r="A568" s="17" t="s">
        <v>340</v>
      </c>
      <c r="B568" s="17" t="s">
        <v>383</v>
      </c>
      <c r="C568" s="6" t="s">
        <v>282</v>
      </c>
      <c r="D568" s="7" t="s">
        <v>25</v>
      </c>
      <c r="E568" s="8" t="s">
        <v>390</v>
      </c>
      <c r="F568" s="25" t="s">
        <v>424</v>
      </c>
      <c r="G568" s="26">
        <v>0.79714800000000008</v>
      </c>
      <c r="H568" s="27">
        <v>35.074512000000006</v>
      </c>
      <c r="I568" s="27">
        <f>G568*E568</f>
        <v>318.85920000000004</v>
      </c>
      <c r="J568" s="116" t="s">
        <v>1033</v>
      </c>
    </row>
    <row r="569" spans="1:10">
      <c r="A569" s="17" t="s">
        <v>340</v>
      </c>
      <c r="B569" s="100" t="s">
        <v>503</v>
      </c>
      <c r="C569" s="103" t="s">
        <v>996</v>
      </c>
      <c r="D569" s="104" t="s">
        <v>3</v>
      </c>
      <c r="E569" s="102">
        <v>300</v>
      </c>
      <c r="F569" s="25" t="s">
        <v>424</v>
      </c>
      <c r="G569" s="113">
        <f t="shared" ref="G569:G571" si="177">I569/E569</f>
        <v>0.86240000000000006</v>
      </c>
      <c r="H569" s="114">
        <f t="shared" ref="H569:H571" si="178">G569*44</f>
        <v>37.945599999999999</v>
      </c>
      <c r="I569" s="105">
        <v>258.72000000000003</v>
      </c>
      <c r="J569" s="115" t="s">
        <v>1032</v>
      </c>
    </row>
    <row r="570" spans="1:10">
      <c r="A570" s="17" t="s">
        <v>340</v>
      </c>
      <c r="B570" s="100" t="s">
        <v>503</v>
      </c>
      <c r="C570" s="103" t="s">
        <v>932</v>
      </c>
      <c r="D570" s="104" t="s">
        <v>515</v>
      </c>
      <c r="E570" s="102">
        <v>200</v>
      </c>
      <c r="F570" s="25" t="s">
        <v>424</v>
      </c>
      <c r="G570" s="113">
        <f t="shared" si="177"/>
        <v>1.0094000000000001</v>
      </c>
      <c r="H570" s="114">
        <f t="shared" si="178"/>
        <v>44.413600000000002</v>
      </c>
      <c r="I570" s="105">
        <v>201.88</v>
      </c>
      <c r="J570" s="115" t="s">
        <v>1032</v>
      </c>
    </row>
    <row r="571" spans="1:10">
      <c r="A571" s="17" t="s">
        <v>340</v>
      </c>
      <c r="B571" s="100" t="s">
        <v>503</v>
      </c>
      <c r="C571" s="103" t="s">
        <v>869</v>
      </c>
      <c r="D571" s="104" t="s">
        <v>514</v>
      </c>
      <c r="E571" s="102">
        <v>150</v>
      </c>
      <c r="F571" s="25" t="s">
        <v>424</v>
      </c>
      <c r="G571" s="113">
        <f t="shared" si="177"/>
        <v>1.1564000000000001</v>
      </c>
      <c r="H571" s="114">
        <f t="shared" si="178"/>
        <v>50.881600000000006</v>
      </c>
      <c r="I571" s="105">
        <v>173.46</v>
      </c>
      <c r="J571" s="115" t="s">
        <v>1032</v>
      </c>
    </row>
    <row r="572" spans="1:10">
      <c r="A572" s="17" t="s">
        <v>340</v>
      </c>
      <c r="B572" s="17" t="s">
        <v>384</v>
      </c>
      <c r="C572" s="6" t="s">
        <v>305</v>
      </c>
      <c r="D572" s="7" t="s">
        <v>25</v>
      </c>
      <c r="E572" s="8" t="s">
        <v>390</v>
      </c>
      <c r="F572" s="25" t="s">
        <v>424</v>
      </c>
      <c r="G572" s="26">
        <v>0.53807489999999991</v>
      </c>
      <c r="H572" s="27">
        <v>23.675295599999995</v>
      </c>
      <c r="I572" s="27">
        <f>G572*E572</f>
        <v>215.22995999999998</v>
      </c>
      <c r="J572" s="116" t="s">
        <v>1033</v>
      </c>
    </row>
    <row r="573" spans="1:10">
      <c r="A573" s="17" t="s">
        <v>340</v>
      </c>
      <c r="B573" s="100" t="s">
        <v>384</v>
      </c>
      <c r="C573" s="103" t="s">
        <v>815</v>
      </c>
      <c r="D573" s="104" t="s">
        <v>515</v>
      </c>
      <c r="E573" s="102">
        <v>200</v>
      </c>
      <c r="F573" s="25" t="s">
        <v>424</v>
      </c>
      <c r="G573" s="113">
        <f t="shared" ref="G573:G574" si="179">I573/E573</f>
        <v>0.79379999999999995</v>
      </c>
      <c r="H573" s="114">
        <f t="shared" ref="H573:H574" si="180">G573*44</f>
        <v>34.927199999999999</v>
      </c>
      <c r="I573" s="105">
        <v>158.76</v>
      </c>
      <c r="J573" s="115" t="s">
        <v>1032</v>
      </c>
    </row>
    <row r="574" spans="1:10">
      <c r="A574" s="17" t="s">
        <v>340</v>
      </c>
      <c r="B574" s="100" t="s">
        <v>384</v>
      </c>
      <c r="C574" s="103" t="s">
        <v>717</v>
      </c>
      <c r="D574" s="104" t="s">
        <v>514</v>
      </c>
      <c r="E574" s="102">
        <v>150</v>
      </c>
      <c r="F574" s="25" t="s">
        <v>424</v>
      </c>
      <c r="G574" s="113">
        <f t="shared" si="179"/>
        <v>0.93120000000000003</v>
      </c>
      <c r="H574" s="114">
        <f t="shared" si="180"/>
        <v>40.972799999999999</v>
      </c>
      <c r="I574" s="105">
        <v>139.68</v>
      </c>
      <c r="J574" s="115" t="s">
        <v>1032</v>
      </c>
    </row>
    <row r="575" spans="1:10">
      <c r="A575" s="17" t="s">
        <v>340</v>
      </c>
      <c r="B575" s="17" t="s">
        <v>387</v>
      </c>
      <c r="C575" s="6" t="s">
        <v>323</v>
      </c>
      <c r="D575" s="7" t="s">
        <v>25</v>
      </c>
      <c r="E575" s="8" t="s">
        <v>390</v>
      </c>
      <c r="F575" s="25" t="s">
        <v>424</v>
      </c>
      <c r="G575" s="26">
        <v>0.41333600000000004</v>
      </c>
      <c r="H575" s="27">
        <v>18.186784000000003</v>
      </c>
      <c r="I575" s="27">
        <f>G575*E575</f>
        <v>165.33440000000002</v>
      </c>
      <c r="J575" s="116" t="s">
        <v>1033</v>
      </c>
    </row>
    <row r="576" spans="1:10">
      <c r="A576" s="17" t="s">
        <v>340</v>
      </c>
      <c r="B576" s="100" t="s">
        <v>387</v>
      </c>
      <c r="C576" s="103" t="s">
        <v>754</v>
      </c>
      <c r="D576" s="104" t="s">
        <v>3</v>
      </c>
      <c r="E576" s="102">
        <v>300</v>
      </c>
      <c r="F576" s="25" t="s">
        <v>424</v>
      </c>
      <c r="G576" s="113">
        <f>I576/E576</f>
        <v>0.48499999999999999</v>
      </c>
      <c r="H576" s="114">
        <f>G576*44</f>
        <v>21.34</v>
      </c>
      <c r="I576" s="105">
        <v>145.5</v>
      </c>
      <c r="J576" s="115" t="s">
        <v>1032</v>
      </c>
    </row>
    <row r="577" spans="1:10">
      <c r="A577" s="17" t="s">
        <v>340</v>
      </c>
      <c r="B577" s="17" t="s">
        <v>387</v>
      </c>
      <c r="C577" s="6" t="s">
        <v>324</v>
      </c>
      <c r="D577" s="7" t="s">
        <v>25</v>
      </c>
      <c r="E577" s="8" t="s">
        <v>390</v>
      </c>
      <c r="F577" s="25" t="s">
        <v>424</v>
      </c>
      <c r="G577" s="26">
        <v>0.41333600000000004</v>
      </c>
      <c r="H577" s="27">
        <v>18.186784000000003</v>
      </c>
      <c r="I577" s="27">
        <f>G577*E577</f>
        <v>165.33440000000002</v>
      </c>
      <c r="J577" s="116" t="s">
        <v>1033</v>
      </c>
    </row>
    <row r="578" spans="1:10">
      <c r="A578" s="17" t="s">
        <v>340</v>
      </c>
      <c r="B578" s="100" t="s">
        <v>387</v>
      </c>
      <c r="C578" s="103" t="s">
        <v>755</v>
      </c>
      <c r="D578" s="104" t="s">
        <v>3</v>
      </c>
      <c r="E578" s="102">
        <v>300</v>
      </c>
      <c r="F578" s="25" t="s">
        <v>424</v>
      </c>
      <c r="G578" s="113">
        <f>I578/E578</f>
        <v>0.48499999999999999</v>
      </c>
      <c r="H578" s="114">
        <f>G578*44</f>
        <v>21.34</v>
      </c>
      <c r="I578" s="105">
        <v>145.5</v>
      </c>
      <c r="J578" s="115" t="s">
        <v>1032</v>
      </c>
    </row>
    <row r="579" spans="1:10">
      <c r="A579" s="17" t="s">
        <v>340</v>
      </c>
      <c r="B579" s="17" t="s">
        <v>388</v>
      </c>
      <c r="C579" s="6" t="s">
        <v>315</v>
      </c>
      <c r="D579" s="7" t="s">
        <v>25</v>
      </c>
      <c r="E579" s="8" t="s">
        <v>390</v>
      </c>
      <c r="F579" s="25" t="s">
        <v>424</v>
      </c>
      <c r="G579" s="26">
        <v>0.43400279999999991</v>
      </c>
      <c r="H579" s="27">
        <v>19.096123199999997</v>
      </c>
      <c r="I579" s="27">
        <f>G579*E579</f>
        <v>173.60111999999995</v>
      </c>
      <c r="J579" s="116" t="s">
        <v>1033</v>
      </c>
    </row>
    <row r="580" spans="1:10">
      <c r="A580" s="17" t="s">
        <v>340</v>
      </c>
      <c r="B580" s="100" t="s">
        <v>388</v>
      </c>
      <c r="C580" s="103" t="s">
        <v>858</v>
      </c>
      <c r="D580" s="104" t="s">
        <v>25</v>
      </c>
      <c r="E580" s="102">
        <v>400</v>
      </c>
      <c r="F580" s="25" t="s">
        <v>424</v>
      </c>
      <c r="G580" s="113">
        <f t="shared" ref="G580:G581" si="181">I580/E580</f>
        <v>0.4214</v>
      </c>
      <c r="H580" s="114">
        <f t="shared" ref="H580:H581" si="182">G580*44</f>
        <v>18.541599999999999</v>
      </c>
      <c r="I580" s="105">
        <v>168.56</v>
      </c>
      <c r="J580" s="115" t="s">
        <v>1032</v>
      </c>
    </row>
    <row r="581" spans="1:10">
      <c r="A581" s="17" t="s">
        <v>340</v>
      </c>
      <c r="B581" s="100" t="s">
        <v>388</v>
      </c>
      <c r="C581" s="103" t="s">
        <v>831</v>
      </c>
      <c r="D581" s="104" t="s">
        <v>3</v>
      </c>
      <c r="E581" s="102">
        <v>300</v>
      </c>
      <c r="F581" s="25" t="s">
        <v>424</v>
      </c>
      <c r="G581" s="113">
        <f t="shared" si="181"/>
        <v>0.53899999999999992</v>
      </c>
      <c r="H581" s="114">
        <f t="shared" si="182"/>
        <v>23.715999999999998</v>
      </c>
      <c r="I581" s="105">
        <v>161.69999999999999</v>
      </c>
      <c r="J581" s="115" t="s">
        <v>1032</v>
      </c>
    </row>
    <row r="582" spans="1:10">
      <c r="A582" s="17" t="s">
        <v>340</v>
      </c>
      <c r="B582" s="17" t="s">
        <v>388</v>
      </c>
      <c r="C582" s="6" t="s">
        <v>316</v>
      </c>
      <c r="D582" s="7" t="s">
        <v>25</v>
      </c>
      <c r="E582" s="8" t="s">
        <v>390</v>
      </c>
      <c r="F582" s="25" t="s">
        <v>424</v>
      </c>
      <c r="G582" s="26">
        <v>0.43400279999999991</v>
      </c>
      <c r="H582" s="27">
        <v>19.096123199999997</v>
      </c>
      <c r="I582" s="27">
        <f>G582*E582</f>
        <v>173.60111999999995</v>
      </c>
      <c r="J582" s="116" t="s">
        <v>1033</v>
      </c>
    </row>
    <row r="583" spans="1:10">
      <c r="A583" s="17" t="s">
        <v>340</v>
      </c>
      <c r="B583" s="100" t="s">
        <v>388</v>
      </c>
      <c r="C583" s="103" t="s">
        <v>832</v>
      </c>
      <c r="D583" s="104" t="s">
        <v>3</v>
      </c>
      <c r="E583" s="102">
        <v>300</v>
      </c>
      <c r="F583" s="25" t="s">
        <v>424</v>
      </c>
      <c r="G583" s="113">
        <f t="shared" ref="G583:G588" si="183">I583/E583</f>
        <v>0.53899999999999992</v>
      </c>
      <c r="H583" s="114">
        <f t="shared" ref="H583:H588" si="184">G583*44</f>
        <v>23.715999999999998</v>
      </c>
      <c r="I583" s="105">
        <v>161.69999999999999</v>
      </c>
      <c r="J583" s="115" t="s">
        <v>1032</v>
      </c>
    </row>
    <row r="584" spans="1:10">
      <c r="A584" s="17" t="s">
        <v>340</v>
      </c>
      <c r="B584" s="100" t="s">
        <v>388</v>
      </c>
      <c r="C584" s="103" t="s">
        <v>671</v>
      </c>
      <c r="D584" s="104" t="s">
        <v>515</v>
      </c>
      <c r="E584" s="102">
        <v>200</v>
      </c>
      <c r="F584" s="25" t="s">
        <v>424</v>
      </c>
      <c r="G584" s="113">
        <f t="shared" si="183"/>
        <v>0.68870000000000009</v>
      </c>
      <c r="H584" s="114">
        <f t="shared" si="184"/>
        <v>30.302800000000005</v>
      </c>
      <c r="I584" s="105">
        <v>137.74</v>
      </c>
      <c r="J584" s="115" t="s">
        <v>1032</v>
      </c>
    </row>
    <row r="585" spans="1:10">
      <c r="A585" s="17" t="s">
        <v>340</v>
      </c>
      <c r="B585" s="100" t="s">
        <v>388</v>
      </c>
      <c r="C585" s="103" t="s">
        <v>962</v>
      </c>
      <c r="D585" s="104" t="s">
        <v>25</v>
      </c>
      <c r="E585" s="102">
        <v>400</v>
      </c>
      <c r="F585" s="25" t="s">
        <v>424</v>
      </c>
      <c r="G585" s="113">
        <f t="shared" si="183"/>
        <v>0.51939999999999997</v>
      </c>
      <c r="H585" s="114">
        <f t="shared" si="184"/>
        <v>22.8536</v>
      </c>
      <c r="I585" s="105">
        <v>207.76</v>
      </c>
      <c r="J585" s="115" t="s">
        <v>1032</v>
      </c>
    </row>
    <row r="586" spans="1:10">
      <c r="A586" s="17" t="s">
        <v>340</v>
      </c>
      <c r="B586" s="100" t="s">
        <v>388</v>
      </c>
      <c r="C586" s="103" t="s">
        <v>908</v>
      </c>
      <c r="D586" s="104" t="s">
        <v>3</v>
      </c>
      <c r="E586" s="102">
        <v>300</v>
      </c>
      <c r="F586" s="25" t="s">
        <v>424</v>
      </c>
      <c r="G586" s="113">
        <f t="shared" si="183"/>
        <v>0.63700000000000001</v>
      </c>
      <c r="H586" s="114">
        <f t="shared" si="184"/>
        <v>28.027999999999999</v>
      </c>
      <c r="I586" s="105">
        <v>191.1</v>
      </c>
      <c r="J586" s="115" t="s">
        <v>1032</v>
      </c>
    </row>
    <row r="587" spans="1:10">
      <c r="A587" s="17" t="s">
        <v>340</v>
      </c>
      <c r="B587" s="100" t="s">
        <v>388</v>
      </c>
      <c r="C587" s="103" t="s">
        <v>808</v>
      </c>
      <c r="D587" s="104" t="s">
        <v>515</v>
      </c>
      <c r="E587" s="102">
        <v>200</v>
      </c>
      <c r="F587" s="25" t="s">
        <v>424</v>
      </c>
      <c r="G587" s="113">
        <f t="shared" si="183"/>
        <v>0.79379999999999995</v>
      </c>
      <c r="H587" s="114">
        <f t="shared" si="184"/>
        <v>34.927199999999999</v>
      </c>
      <c r="I587" s="105">
        <v>158.76</v>
      </c>
      <c r="J587" s="115" t="s">
        <v>1032</v>
      </c>
    </row>
    <row r="588" spans="1:10">
      <c r="A588" s="17" t="s">
        <v>340</v>
      </c>
      <c r="B588" s="100" t="s">
        <v>388</v>
      </c>
      <c r="C588" s="103" t="s">
        <v>710</v>
      </c>
      <c r="D588" s="104" t="s">
        <v>514</v>
      </c>
      <c r="E588" s="102">
        <v>150</v>
      </c>
      <c r="F588" s="25" t="s">
        <v>424</v>
      </c>
      <c r="G588" s="113">
        <f t="shared" si="183"/>
        <v>0.93120000000000003</v>
      </c>
      <c r="H588" s="114">
        <f t="shared" si="184"/>
        <v>40.972799999999999</v>
      </c>
      <c r="I588" s="105">
        <v>139.68</v>
      </c>
      <c r="J588" s="115" t="s">
        <v>1032</v>
      </c>
    </row>
    <row r="589" spans="1:10">
      <c r="A589" s="17" t="s">
        <v>340</v>
      </c>
      <c r="B589" s="17" t="s">
        <v>386</v>
      </c>
      <c r="C589" s="6" t="s">
        <v>330</v>
      </c>
      <c r="D589" s="7" t="s">
        <v>25</v>
      </c>
      <c r="E589" s="8" t="s">
        <v>390</v>
      </c>
      <c r="F589" s="25" t="s">
        <v>424</v>
      </c>
      <c r="G589" s="26">
        <v>0.34247839999999996</v>
      </c>
      <c r="H589" s="27">
        <v>15.069049599999998</v>
      </c>
      <c r="I589" s="27">
        <f>G589*E589</f>
        <v>136.99135999999999</v>
      </c>
      <c r="J589" s="116" t="s">
        <v>1033</v>
      </c>
    </row>
    <row r="590" spans="1:10">
      <c r="A590" s="17" t="s">
        <v>340</v>
      </c>
      <c r="B590" s="100" t="s">
        <v>386</v>
      </c>
      <c r="C590" s="103" t="s">
        <v>764</v>
      </c>
      <c r="D590" s="104" t="s">
        <v>3</v>
      </c>
      <c r="E590" s="102">
        <v>300</v>
      </c>
      <c r="F590" s="25" t="s">
        <v>424</v>
      </c>
      <c r="G590" s="113">
        <f t="shared" ref="G590:G596" si="185">I590/E590</f>
        <v>0.48499999999999999</v>
      </c>
      <c r="H590" s="114">
        <f t="shared" ref="H590:H596" si="186">G590*44</f>
        <v>21.34</v>
      </c>
      <c r="I590" s="105">
        <v>145.5</v>
      </c>
      <c r="J590" s="115" t="s">
        <v>1032</v>
      </c>
    </row>
    <row r="591" spans="1:10">
      <c r="A591" s="17" t="s">
        <v>340</v>
      </c>
      <c r="B591" s="100" t="s">
        <v>386</v>
      </c>
      <c r="C591" s="103" t="s">
        <v>621</v>
      </c>
      <c r="D591" s="104" t="s">
        <v>515</v>
      </c>
      <c r="E591" s="102">
        <v>200</v>
      </c>
      <c r="F591" s="25" t="s">
        <v>424</v>
      </c>
      <c r="G591" s="113">
        <f t="shared" si="185"/>
        <v>0.64019999999999999</v>
      </c>
      <c r="H591" s="114">
        <f t="shared" si="186"/>
        <v>28.168800000000001</v>
      </c>
      <c r="I591" s="105">
        <v>128.04</v>
      </c>
      <c r="J591" s="115" t="s">
        <v>1032</v>
      </c>
    </row>
    <row r="592" spans="1:10">
      <c r="A592" s="17" t="s">
        <v>340</v>
      </c>
      <c r="B592" s="100" t="s">
        <v>386</v>
      </c>
      <c r="C592" s="103" t="s">
        <v>560</v>
      </c>
      <c r="D592" s="104" t="s">
        <v>514</v>
      </c>
      <c r="E592" s="102">
        <v>150</v>
      </c>
      <c r="F592" s="25" t="s">
        <v>424</v>
      </c>
      <c r="G592" s="113">
        <f t="shared" si="185"/>
        <v>0.78570000000000007</v>
      </c>
      <c r="H592" s="114">
        <f t="shared" si="186"/>
        <v>34.570800000000006</v>
      </c>
      <c r="I592" s="105">
        <v>117.855</v>
      </c>
      <c r="J592" s="115" t="s">
        <v>1032</v>
      </c>
    </row>
    <row r="593" spans="1:10">
      <c r="A593" s="17" t="s">
        <v>340</v>
      </c>
      <c r="B593" s="109" t="s">
        <v>521</v>
      </c>
      <c r="C593" s="103" t="s">
        <v>936</v>
      </c>
      <c r="D593" s="104" t="s">
        <v>25</v>
      </c>
      <c r="E593" s="102">
        <v>400</v>
      </c>
      <c r="F593" s="25" t="s">
        <v>424</v>
      </c>
      <c r="G593" s="113">
        <f t="shared" si="185"/>
        <v>0.50960000000000005</v>
      </c>
      <c r="H593" s="114">
        <f t="shared" si="186"/>
        <v>22.422400000000003</v>
      </c>
      <c r="I593" s="105">
        <v>203.84</v>
      </c>
      <c r="J593" s="115" t="s">
        <v>1032</v>
      </c>
    </row>
    <row r="594" spans="1:10">
      <c r="A594" s="17" t="s">
        <v>340</v>
      </c>
      <c r="B594" s="109" t="s">
        <v>521</v>
      </c>
      <c r="C594" s="103" t="s">
        <v>873</v>
      </c>
      <c r="D594" s="104" t="s">
        <v>3</v>
      </c>
      <c r="E594" s="102">
        <v>300</v>
      </c>
      <c r="F594" s="25" t="s">
        <v>424</v>
      </c>
      <c r="G594" s="113">
        <f t="shared" si="185"/>
        <v>0.62719999999999998</v>
      </c>
      <c r="H594" s="114">
        <f t="shared" si="186"/>
        <v>27.596799999999998</v>
      </c>
      <c r="I594" s="105">
        <v>188.16</v>
      </c>
      <c r="J594" s="115" t="s">
        <v>1032</v>
      </c>
    </row>
    <row r="595" spans="1:10">
      <c r="A595" s="17" t="s">
        <v>340</v>
      </c>
      <c r="B595" s="109" t="s">
        <v>521</v>
      </c>
      <c r="C595" s="103" t="s">
        <v>770</v>
      </c>
      <c r="D595" s="104" t="s">
        <v>515</v>
      </c>
      <c r="E595" s="102">
        <v>200</v>
      </c>
      <c r="F595" s="25" t="s">
        <v>424</v>
      </c>
      <c r="G595" s="113">
        <f t="shared" si="185"/>
        <v>0.7742</v>
      </c>
      <c r="H595" s="114">
        <f t="shared" si="186"/>
        <v>34.064799999999998</v>
      </c>
      <c r="I595" s="105">
        <v>154.84</v>
      </c>
      <c r="J595" s="115" t="s">
        <v>1032</v>
      </c>
    </row>
    <row r="596" spans="1:10">
      <c r="A596" s="17" t="s">
        <v>340</v>
      </c>
      <c r="B596" s="109" t="s">
        <v>521</v>
      </c>
      <c r="C596" s="103" t="s">
        <v>676</v>
      </c>
      <c r="D596" s="104" t="s">
        <v>514</v>
      </c>
      <c r="E596" s="102">
        <v>150</v>
      </c>
      <c r="F596" s="25" t="s">
        <v>424</v>
      </c>
      <c r="G596" s="113">
        <f t="shared" si="185"/>
        <v>0.92149999999999999</v>
      </c>
      <c r="H596" s="114">
        <f t="shared" si="186"/>
        <v>40.545999999999999</v>
      </c>
      <c r="I596" s="105">
        <v>138.22499999999999</v>
      </c>
      <c r="J596" s="115" t="s">
        <v>1032</v>
      </c>
    </row>
    <row r="597" spans="1:10">
      <c r="A597" s="17" t="s">
        <v>340</v>
      </c>
      <c r="B597" s="17" t="s">
        <v>381</v>
      </c>
      <c r="C597" s="6" t="s">
        <v>376</v>
      </c>
      <c r="D597" s="9" t="s">
        <v>377</v>
      </c>
      <c r="E597" s="8" t="s">
        <v>390</v>
      </c>
      <c r="F597" s="25" t="s">
        <v>424</v>
      </c>
      <c r="G597" s="26">
        <v>0.42330034999999999</v>
      </c>
      <c r="H597" s="27">
        <v>18.625215399999998</v>
      </c>
      <c r="I597" s="27">
        <f t="shared" ref="I597:I598" si="187">G597*E597</f>
        <v>169.32014000000001</v>
      </c>
      <c r="J597" s="116" t="s">
        <v>1033</v>
      </c>
    </row>
    <row r="598" spans="1:10">
      <c r="A598" s="17" t="s">
        <v>340</v>
      </c>
      <c r="B598" s="17" t="s">
        <v>388</v>
      </c>
      <c r="C598" s="6" t="s">
        <v>317</v>
      </c>
      <c r="D598" s="7" t="s">
        <v>25</v>
      </c>
      <c r="E598" s="8" t="s">
        <v>390</v>
      </c>
      <c r="F598" s="25" t="s">
        <v>424</v>
      </c>
      <c r="G598" s="26">
        <v>0.43400279999999991</v>
      </c>
      <c r="H598" s="27">
        <v>19.096123199999997</v>
      </c>
      <c r="I598" s="27">
        <f t="shared" si="187"/>
        <v>173.60111999999995</v>
      </c>
      <c r="J598" s="116" t="s">
        <v>1033</v>
      </c>
    </row>
    <row r="599" spans="1:10">
      <c r="A599" s="17" t="s">
        <v>340</v>
      </c>
      <c r="B599" s="100" t="s">
        <v>388</v>
      </c>
      <c r="C599" s="103" t="s">
        <v>833</v>
      </c>
      <c r="D599" s="104" t="s">
        <v>3</v>
      </c>
      <c r="E599" s="102">
        <v>300</v>
      </c>
      <c r="F599" s="25" t="s">
        <v>424</v>
      </c>
      <c r="G599" s="113">
        <f t="shared" ref="G599:G607" si="188">I599/E599</f>
        <v>0.53899999999999992</v>
      </c>
      <c r="H599" s="114">
        <f t="shared" ref="H599:H607" si="189">G599*44</f>
        <v>23.715999999999998</v>
      </c>
      <c r="I599" s="105">
        <v>161.69999999999999</v>
      </c>
      <c r="J599" s="115" t="s">
        <v>1032</v>
      </c>
    </row>
    <row r="600" spans="1:10">
      <c r="A600" s="17" t="s">
        <v>340</v>
      </c>
      <c r="B600" s="100" t="s">
        <v>388</v>
      </c>
      <c r="C600" s="103" t="s">
        <v>672</v>
      </c>
      <c r="D600" s="104" t="s">
        <v>515</v>
      </c>
      <c r="E600" s="102">
        <v>200</v>
      </c>
      <c r="F600" s="25" t="s">
        <v>424</v>
      </c>
      <c r="G600" s="113">
        <f t="shared" si="188"/>
        <v>0.68870000000000009</v>
      </c>
      <c r="H600" s="114">
        <f t="shared" si="189"/>
        <v>30.302800000000005</v>
      </c>
      <c r="I600" s="105">
        <v>137.74</v>
      </c>
      <c r="J600" s="115" t="s">
        <v>1032</v>
      </c>
    </row>
    <row r="601" spans="1:10">
      <c r="A601" s="17" t="s">
        <v>340</v>
      </c>
      <c r="B601" s="100" t="s">
        <v>388</v>
      </c>
      <c r="C601" s="103" t="s">
        <v>614</v>
      </c>
      <c r="D601" s="104" t="s">
        <v>514</v>
      </c>
      <c r="E601" s="102">
        <v>150</v>
      </c>
      <c r="F601" s="25" t="s">
        <v>424</v>
      </c>
      <c r="G601" s="113">
        <f t="shared" si="188"/>
        <v>0.83419999999999994</v>
      </c>
      <c r="H601" s="114">
        <f t="shared" si="189"/>
        <v>36.704799999999999</v>
      </c>
      <c r="I601" s="105">
        <v>125.13</v>
      </c>
      <c r="J601" s="115" t="s">
        <v>1032</v>
      </c>
    </row>
    <row r="602" spans="1:10">
      <c r="A602" s="17" t="s">
        <v>340</v>
      </c>
      <c r="B602" s="100" t="s">
        <v>381</v>
      </c>
      <c r="C602" s="103" t="s">
        <v>940</v>
      </c>
      <c r="D602" s="104" t="s">
        <v>25</v>
      </c>
      <c r="E602" s="102">
        <v>400</v>
      </c>
      <c r="F602" s="25" t="s">
        <v>424</v>
      </c>
      <c r="G602" s="113">
        <f t="shared" si="188"/>
        <v>0.50960000000000005</v>
      </c>
      <c r="H602" s="114">
        <f t="shared" si="189"/>
        <v>22.422400000000003</v>
      </c>
      <c r="I602" s="105">
        <v>203.84</v>
      </c>
      <c r="J602" s="115" t="s">
        <v>1032</v>
      </c>
    </row>
    <row r="603" spans="1:10">
      <c r="A603" s="17" t="s">
        <v>340</v>
      </c>
      <c r="B603" s="100" t="s">
        <v>381</v>
      </c>
      <c r="C603" s="103" t="s">
        <v>880</v>
      </c>
      <c r="D603" s="104" t="s">
        <v>3</v>
      </c>
      <c r="E603" s="102">
        <v>300</v>
      </c>
      <c r="F603" s="25" t="s">
        <v>424</v>
      </c>
      <c r="G603" s="113">
        <f t="shared" si="188"/>
        <v>0.62719999999999998</v>
      </c>
      <c r="H603" s="114">
        <f t="shared" si="189"/>
        <v>27.596799999999998</v>
      </c>
      <c r="I603" s="105">
        <v>188.16</v>
      </c>
      <c r="J603" s="115" t="s">
        <v>1032</v>
      </c>
    </row>
    <row r="604" spans="1:10">
      <c r="A604" s="17" t="s">
        <v>340</v>
      </c>
      <c r="B604" s="100" t="s">
        <v>381</v>
      </c>
      <c r="C604" s="103" t="s">
        <v>777</v>
      </c>
      <c r="D604" s="104" t="s">
        <v>515</v>
      </c>
      <c r="E604" s="102">
        <v>200</v>
      </c>
      <c r="F604" s="25" t="s">
        <v>424</v>
      </c>
      <c r="G604" s="113">
        <f t="shared" si="188"/>
        <v>0.7742</v>
      </c>
      <c r="H604" s="114">
        <f t="shared" si="189"/>
        <v>34.064799999999998</v>
      </c>
      <c r="I604" s="105">
        <v>154.84</v>
      </c>
      <c r="J604" s="115" t="s">
        <v>1032</v>
      </c>
    </row>
    <row r="605" spans="1:10">
      <c r="A605" s="17" t="s">
        <v>340</v>
      </c>
      <c r="B605" s="100" t="s">
        <v>381</v>
      </c>
      <c r="C605" s="103" t="s">
        <v>683</v>
      </c>
      <c r="D605" s="104" t="s">
        <v>514</v>
      </c>
      <c r="E605" s="102">
        <v>150</v>
      </c>
      <c r="F605" s="25" t="s">
        <v>424</v>
      </c>
      <c r="G605" s="113">
        <f t="shared" si="188"/>
        <v>0.92149999999999999</v>
      </c>
      <c r="H605" s="114">
        <f t="shared" si="189"/>
        <v>40.545999999999999</v>
      </c>
      <c r="I605" s="105">
        <v>138.22499999999999</v>
      </c>
      <c r="J605" s="115" t="s">
        <v>1032</v>
      </c>
    </row>
    <row r="606" spans="1:10">
      <c r="A606" s="17" t="s">
        <v>340</v>
      </c>
      <c r="B606" s="100" t="s">
        <v>381</v>
      </c>
      <c r="C606" s="103" t="s">
        <v>631</v>
      </c>
      <c r="D606" s="104" t="s">
        <v>519</v>
      </c>
      <c r="E606" s="102">
        <v>125</v>
      </c>
      <c r="F606" s="25" t="s">
        <v>424</v>
      </c>
      <c r="G606" s="113">
        <f t="shared" si="188"/>
        <v>1.0572999999999999</v>
      </c>
      <c r="H606" s="114">
        <f t="shared" si="189"/>
        <v>46.521199999999993</v>
      </c>
      <c r="I606" s="105">
        <v>132.16249999999999</v>
      </c>
      <c r="J606" s="115" t="s">
        <v>1032</v>
      </c>
    </row>
    <row r="607" spans="1:10">
      <c r="A607" s="17" t="s">
        <v>340</v>
      </c>
      <c r="B607" s="100" t="s">
        <v>381</v>
      </c>
      <c r="C607" s="103" t="s">
        <v>590</v>
      </c>
      <c r="D607" s="104" t="s">
        <v>517</v>
      </c>
      <c r="E607" s="102">
        <v>100</v>
      </c>
      <c r="F607" s="25" t="s">
        <v>424</v>
      </c>
      <c r="G607" s="113">
        <f t="shared" si="188"/>
        <v>1.2222</v>
      </c>
      <c r="H607" s="114">
        <f t="shared" si="189"/>
        <v>53.776799999999994</v>
      </c>
      <c r="I607" s="105">
        <v>122.22</v>
      </c>
      <c r="J607" s="115" t="s">
        <v>1032</v>
      </c>
    </row>
    <row r="608" spans="1:10">
      <c r="A608" s="17" t="s">
        <v>340</v>
      </c>
      <c r="B608" s="51" t="s">
        <v>386</v>
      </c>
      <c r="C608" s="6" t="s">
        <v>378</v>
      </c>
      <c r="D608" s="9" t="s">
        <v>25</v>
      </c>
      <c r="E608" s="8" t="s">
        <v>390</v>
      </c>
      <c r="F608" s="25" t="s">
        <v>424</v>
      </c>
      <c r="G608" s="26">
        <v>0.37753814999999996</v>
      </c>
      <c r="H608" s="27">
        <v>16.611678599999998</v>
      </c>
      <c r="I608" s="27">
        <f>G608*E608</f>
        <v>151.01525999999998</v>
      </c>
      <c r="J608" s="116" t="s">
        <v>1033</v>
      </c>
    </row>
    <row r="609" spans="1:10">
      <c r="A609" s="17" t="s">
        <v>340</v>
      </c>
      <c r="B609" s="100" t="s">
        <v>388</v>
      </c>
      <c r="C609" s="103" t="s">
        <v>983</v>
      </c>
      <c r="D609" s="104" t="s">
        <v>25</v>
      </c>
      <c r="E609" s="102">
        <v>400</v>
      </c>
      <c r="F609" s="25" t="s">
        <v>424</v>
      </c>
      <c r="G609" s="113">
        <f t="shared" ref="G609:G613" si="190">I609/E609</f>
        <v>0.53900000000000003</v>
      </c>
      <c r="H609" s="114">
        <f t="shared" ref="H609:H613" si="191">G609*44</f>
        <v>23.716000000000001</v>
      </c>
      <c r="I609" s="105">
        <v>215.6</v>
      </c>
      <c r="J609" s="115" t="s">
        <v>1032</v>
      </c>
    </row>
    <row r="610" spans="1:10">
      <c r="A610" s="17" t="s">
        <v>340</v>
      </c>
      <c r="B610" s="100" t="s">
        <v>388</v>
      </c>
      <c r="C610" s="103" t="s">
        <v>921</v>
      </c>
      <c r="D610" s="104" t="s">
        <v>3</v>
      </c>
      <c r="E610" s="102">
        <v>300</v>
      </c>
      <c r="F610" s="25" t="s">
        <v>424</v>
      </c>
      <c r="G610" s="113">
        <f t="shared" si="190"/>
        <v>0.65659999999999996</v>
      </c>
      <c r="H610" s="114">
        <f t="shared" si="191"/>
        <v>28.8904</v>
      </c>
      <c r="I610" s="105">
        <v>196.98</v>
      </c>
      <c r="J610" s="115" t="s">
        <v>1032</v>
      </c>
    </row>
    <row r="611" spans="1:10">
      <c r="A611" s="17" t="s">
        <v>340</v>
      </c>
      <c r="B611" s="100" t="s">
        <v>388</v>
      </c>
      <c r="C611" s="103" t="s">
        <v>835</v>
      </c>
      <c r="D611" s="108" t="s">
        <v>515</v>
      </c>
      <c r="E611" s="102">
        <v>200</v>
      </c>
      <c r="F611" s="25" t="s">
        <v>424</v>
      </c>
      <c r="G611" s="113">
        <f t="shared" si="190"/>
        <v>0.81340000000000001</v>
      </c>
      <c r="H611" s="114">
        <f t="shared" si="191"/>
        <v>35.7896</v>
      </c>
      <c r="I611" s="105">
        <v>162.68</v>
      </c>
      <c r="J611" s="115" t="s">
        <v>1032</v>
      </c>
    </row>
    <row r="612" spans="1:10">
      <c r="A612" s="17" t="s">
        <v>340</v>
      </c>
      <c r="B612" s="100" t="s">
        <v>388</v>
      </c>
      <c r="C612" s="103" t="s">
        <v>731</v>
      </c>
      <c r="D612" s="104" t="s">
        <v>514</v>
      </c>
      <c r="E612" s="102">
        <v>150</v>
      </c>
      <c r="F612" s="25" t="s">
        <v>424</v>
      </c>
      <c r="G612" s="113">
        <f t="shared" si="190"/>
        <v>0.9506</v>
      </c>
      <c r="H612" s="114">
        <f t="shared" si="191"/>
        <v>41.8264</v>
      </c>
      <c r="I612" s="105">
        <v>142.59</v>
      </c>
      <c r="J612" s="115" t="s">
        <v>1032</v>
      </c>
    </row>
    <row r="613" spans="1:10">
      <c r="A613" s="17" t="s">
        <v>340</v>
      </c>
      <c r="B613" s="100" t="s">
        <v>388</v>
      </c>
      <c r="C613" s="103" t="s">
        <v>659</v>
      </c>
      <c r="D613" s="104" t="s">
        <v>519</v>
      </c>
      <c r="E613" s="102">
        <v>125</v>
      </c>
      <c r="F613" s="25" t="s">
        <v>424</v>
      </c>
      <c r="G613" s="113">
        <f t="shared" si="190"/>
        <v>1.0864</v>
      </c>
      <c r="H613" s="114">
        <f t="shared" si="191"/>
        <v>47.801600000000001</v>
      </c>
      <c r="I613" s="105">
        <v>135.80000000000001</v>
      </c>
      <c r="J613" s="115" t="s">
        <v>1032</v>
      </c>
    </row>
    <row r="614" spans="1:10">
      <c r="A614" s="17" t="s">
        <v>340</v>
      </c>
      <c r="B614" s="17" t="s">
        <v>388</v>
      </c>
      <c r="C614" s="6" t="s">
        <v>312</v>
      </c>
      <c r="D614" s="7" t="s">
        <v>25</v>
      </c>
      <c r="E614" s="8" t="s">
        <v>390</v>
      </c>
      <c r="F614" s="25" t="s">
        <v>424</v>
      </c>
      <c r="G614" s="26">
        <v>0.29966859999999995</v>
      </c>
      <c r="H614" s="27">
        <v>13.185418399999998</v>
      </c>
      <c r="I614" s="27">
        <f>G614*E614</f>
        <v>119.86743999999999</v>
      </c>
      <c r="J614" s="116" t="s">
        <v>1033</v>
      </c>
    </row>
    <row r="615" spans="1:10">
      <c r="A615" s="17" t="s">
        <v>340</v>
      </c>
      <c r="B615" s="100" t="s">
        <v>388</v>
      </c>
      <c r="C615" s="103" t="s">
        <v>569</v>
      </c>
      <c r="D615" s="104" t="s">
        <v>3</v>
      </c>
      <c r="E615" s="102">
        <v>300</v>
      </c>
      <c r="F615" s="25" t="s">
        <v>424</v>
      </c>
      <c r="G615" s="113">
        <f t="shared" ref="G615:G627" si="192">I615/E615</f>
        <v>0.3977</v>
      </c>
      <c r="H615" s="114">
        <f t="shared" ref="H615:H627" si="193">G615*44</f>
        <v>17.498799999999999</v>
      </c>
      <c r="I615" s="105">
        <v>119.31</v>
      </c>
      <c r="J615" s="115" t="s">
        <v>1032</v>
      </c>
    </row>
    <row r="616" spans="1:10">
      <c r="A616" s="17" t="s">
        <v>340</v>
      </c>
      <c r="B616" s="100" t="s">
        <v>388</v>
      </c>
      <c r="C616" s="103" t="s">
        <v>546</v>
      </c>
      <c r="D616" s="104" t="s">
        <v>515</v>
      </c>
      <c r="E616" s="102">
        <v>200</v>
      </c>
      <c r="F616" s="25" t="s">
        <v>424</v>
      </c>
      <c r="G616" s="113">
        <f t="shared" si="192"/>
        <v>0.50439999999999996</v>
      </c>
      <c r="H616" s="114">
        <f t="shared" si="193"/>
        <v>22.193599999999996</v>
      </c>
      <c r="I616" s="105">
        <v>100.88</v>
      </c>
      <c r="J616" s="115" t="s">
        <v>1032</v>
      </c>
    </row>
    <row r="617" spans="1:10">
      <c r="A617" s="17" t="s">
        <v>340</v>
      </c>
      <c r="B617" s="100" t="s">
        <v>388</v>
      </c>
      <c r="C617" s="103" t="s">
        <v>534</v>
      </c>
      <c r="D617" s="104" t="s">
        <v>514</v>
      </c>
      <c r="E617" s="102">
        <v>150</v>
      </c>
      <c r="F617" s="25" t="s">
        <v>424</v>
      </c>
      <c r="G617" s="113">
        <f t="shared" si="192"/>
        <v>0.62080000000000002</v>
      </c>
      <c r="H617" s="114">
        <f t="shared" si="193"/>
        <v>27.315200000000001</v>
      </c>
      <c r="I617" s="105">
        <v>93.12</v>
      </c>
      <c r="J617" s="115" t="s">
        <v>1032</v>
      </c>
    </row>
    <row r="618" spans="1:10">
      <c r="A618" s="17" t="s">
        <v>340</v>
      </c>
      <c r="B618" s="100" t="s">
        <v>381</v>
      </c>
      <c r="C618" s="103" t="s">
        <v>941</v>
      </c>
      <c r="D618" s="104" t="s">
        <v>25</v>
      </c>
      <c r="E618" s="102">
        <v>400</v>
      </c>
      <c r="F618" s="25" t="s">
        <v>424</v>
      </c>
      <c r="G618" s="113">
        <f t="shared" si="192"/>
        <v>0.50960000000000005</v>
      </c>
      <c r="H618" s="114">
        <f t="shared" si="193"/>
        <v>22.422400000000003</v>
      </c>
      <c r="I618" s="105">
        <v>203.84</v>
      </c>
      <c r="J618" s="115" t="s">
        <v>1032</v>
      </c>
    </row>
    <row r="619" spans="1:10">
      <c r="A619" s="17" t="s">
        <v>340</v>
      </c>
      <c r="B619" s="100" t="s">
        <v>381</v>
      </c>
      <c r="C619" s="103" t="s">
        <v>881</v>
      </c>
      <c r="D619" s="104" t="s">
        <v>3</v>
      </c>
      <c r="E619" s="102">
        <v>300</v>
      </c>
      <c r="F619" s="25" t="s">
        <v>424</v>
      </c>
      <c r="G619" s="113">
        <f t="shared" si="192"/>
        <v>0.62719999999999998</v>
      </c>
      <c r="H619" s="114">
        <f t="shared" si="193"/>
        <v>27.596799999999998</v>
      </c>
      <c r="I619" s="105">
        <v>188.16</v>
      </c>
      <c r="J619" s="115" t="s">
        <v>1032</v>
      </c>
    </row>
    <row r="620" spans="1:10">
      <c r="A620" s="17" t="s">
        <v>340</v>
      </c>
      <c r="B620" s="100" t="s">
        <v>381</v>
      </c>
      <c r="C620" s="103" t="s">
        <v>778</v>
      </c>
      <c r="D620" s="104" t="s">
        <v>515</v>
      </c>
      <c r="E620" s="102">
        <v>200</v>
      </c>
      <c r="F620" s="25" t="s">
        <v>424</v>
      </c>
      <c r="G620" s="113">
        <f t="shared" si="192"/>
        <v>0.7742</v>
      </c>
      <c r="H620" s="114">
        <f t="shared" si="193"/>
        <v>34.064799999999998</v>
      </c>
      <c r="I620" s="105">
        <v>154.84</v>
      </c>
      <c r="J620" s="115" t="s">
        <v>1032</v>
      </c>
    </row>
    <row r="621" spans="1:10">
      <c r="A621" s="17" t="s">
        <v>340</v>
      </c>
      <c r="B621" s="100" t="s">
        <v>381</v>
      </c>
      <c r="C621" s="103" t="s">
        <v>684</v>
      </c>
      <c r="D621" s="104" t="s">
        <v>514</v>
      </c>
      <c r="E621" s="102">
        <v>150</v>
      </c>
      <c r="F621" s="25" t="s">
        <v>424</v>
      </c>
      <c r="G621" s="113">
        <f t="shared" si="192"/>
        <v>0.92149999999999999</v>
      </c>
      <c r="H621" s="114">
        <f t="shared" si="193"/>
        <v>40.545999999999999</v>
      </c>
      <c r="I621" s="105">
        <v>138.22499999999999</v>
      </c>
      <c r="J621" s="115" t="s">
        <v>1032</v>
      </c>
    </row>
    <row r="622" spans="1:10">
      <c r="A622" s="17" t="s">
        <v>340</v>
      </c>
      <c r="B622" s="100" t="s">
        <v>381</v>
      </c>
      <c r="C622" s="103" t="s">
        <v>632</v>
      </c>
      <c r="D622" s="104" t="s">
        <v>519</v>
      </c>
      <c r="E622" s="102">
        <v>125</v>
      </c>
      <c r="F622" s="25" t="s">
        <v>424</v>
      </c>
      <c r="G622" s="113">
        <f t="shared" si="192"/>
        <v>1.0572999999999999</v>
      </c>
      <c r="H622" s="114">
        <f t="shared" si="193"/>
        <v>46.521199999999993</v>
      </c>
      <c r="I622" s="105">
        <v>132.16249999999999</v>
      </c>
      <c r="J622" s="115" t="s">
        <v>1032</v>
      </c>
    </row>
    <row r="623" spans="1:10">
      <c r="A623" s="17" t="s">
        <v>340</v>
      </c>
      <c r="B623" s="100" t="s">
        <v>381</v>
      </c>
      <c r="C623" s="103" t="s">
        <v>591</v>
      </c>
      <c r="D623" s="104" t="s">
        <v>517</v>
      </c>
      <c r="E623" s="102">
        <v>100</v>
      </c>
      <c r="F623" s="25" t="s">
        <v>424</v>
      </c>
      <c r="G623" s="113">
        <f t="shared" si="192"/>
        <v>1.2222</v>
      </c>
      <c r="H623" s="114">
        <f t="shared" si="193"/>
        <v>53.776799999999994</v>
      </c>
      <c r="I623" s="105">
        <v>122.22</v>
      </c>
      <c r="J623" s="115" t="s">
        <v>1032</v>
      </c>
    </row>
    <row r="624" spans="1:10">
      <c r="A624" s="17" t="s">
        <v>340</v>
      </c>
      <c r="B624" s="100" t="s">
        <v>388</v>
      </c>
      <c r="C624" s="103" t="s">
        <v>577</v>
      </c>
      <c r="D624" s="104" t="s">
        <v>25</v>
      </c>
      <c r="E624" s="102">
        <v>400</v>
      </c>
      <c r="F624" s="25" t="s">
        <v>424</v>
      </c>
      <c r="G624" s="113">
        <f t="shared" si="192"/>
        <v>0.30070000000000002</v>
      </c>
      <c r="H624" s="114">
        <f t="shared" si="193"/>
        <v>13.2308</v>
      </c>
      <c r="I624" s="105">
        <v>120.28</v>
      </c>
      <c r="J624" s="115" t="s">
        <v>1032</v>
      </c>
    </row>
    <row r="625" spans="1:10">
      <c r="A625" s="17" t="s">
        <v>340</v>
      </c>
      <c r="B625" s="100" t="s">
        <v>388</v>
      </c>
      <c r="C625" s="103" t="s">
        <v>570</v>
      </c>
      <c r="D625" s="108" t="s">
        <v>3</v>
      </c>
      <c r="E625" s="102">
        <v>300</v>
      </c>
      <c r="F625" s="25" t="s">
        <v>424</v>
      </c>
      <c r="G625" s="113">
        <f t="shared" si="192"/>
        <v>0.3977</v>
      </c>
      <c r="H625" s="114">
        <f t="shared" si="193"/>
        <v>17.498799999999999</v>
      </c>
      <c r="I625" s="105">
        <v>119.31</v>
      </c>
      <c r="J625" s="115" t="s">
        <v>1032</v>
      </c>
    </row>
    <row r="626" spans="1:10">
      <c r="A626" s="17" t="s">
        <v>340</v>
      </c>
      <c r="B626" s="100" t="s">
        <v>388</v>
      </c>
      <c r="C626" s="103" t="s">
        <v>547</v>
      </c>
      <c r="D626" s="104" t="s">
        <v>515</v>
      </c>
      <c r="E626" s="102">
        <v>200</v>
      </c>
      <c r="F626" s="25" t="s">
        <v>424</v>
      </c>
      <c r="G626" s="113">
        <f t="shared" si="192"/>
        <v>0.50439999999999996</v>
      </c>
      <c r="H626" s="114">
        <f t="shared" si="193"/>
        <v>22.193599999999996</v>
      </c>
      <c r="I626" s="105">
        <v>100.88</v>
      </c>
      <c r="J626" s="115" t="s">
        <v>1032</v>
      </c>
    </row>
    <row r="627" spans="1:10">
      <c r="A627" s="17" t="s">
        <v>340</v>
      </c>
      <c r="B627" s="100" t="s">
        <v>388</v>
      </c>
      <c r="C627" s="103" t="s">
        <v>535</v>
      </c>
      <c r="D627" s="104" t="s">
        <v>514</v>
      </c>
      <c r="E627" s="102">
        <v>150</v>
      </c>
      <c r="F627" s="25" t="s">
        <v>424</v>
      </c>
      <c r="G627" s="113">
        <f t="shared" si="192"/>
        <v>0.62080000000000002</v>
      </c>
      <c r="H627" s="114">
        <f t="shared" si="193"/>
        <v>27.315200000000001</v>
      </c>
      <c r="I627" s="105">
        <v>93.12</v>
      </c>
      <c r="J627" s="115" t="s">
        <v>1032</v>
      </c>
    </row>
    <row r="628" spans="1:10">
      <c r="A628" s="17" t="s">
        <v>340</v>
      </c>
      <c r="B628" s="17" t="s">
        <v>382</v>
      </c>
      <c r="C628" s="6" t="s">
        <v>379</v>
      </c>
      <c r="D628" s="9" t="s">
        <v>25</v>
      </c>
      <c r="E628" s="8" t="s">
        <v>390</v>
      </c>
      <c r="F628" s="25" t="s">
        <v>424</v>
      </c>
      <c r="G628" s="26">
        <v>0.33177595000000004</v>
      </c>
      <c r="H628" s="27">
        <v>14.598141800000002</v>
      </c>
      <c r="I628" s="27">
        <f t="shared" ref="I628:I629" si="194">G628*E628</f>
        <v>132.71038000000001</v>
      </c>
      <c r="J628" s="116" t="s">
        <v>1033</v>
      </c>
    </row>
    <row r="629" spans="1:10">
      <c r="A629" s="17" t="s">
        <v>340</v>
      </c>
      <c r="B629" s="17" t="s">
        <v>381</v>
      </c>
      <c r="C629" s="6" t="s">
        <v>380</v>
      </c>
      <c r="D629" s="9" t="s">
        <v>25</v>
      </c>
      <c r="E629" s="8" t="s">
        <v>390</v>
      </c>
      <c r="F629" s="25" t="s">
        <v>424</v>
      </c>
      <c r="G629" s="26">
        <v>0.5137176</v>
      </c>
      <c r="H629" s="27">
        <v>22.603574399999999</v>
      </c>
      <c r="I629" s="27">
        <f t="shared" si="194"/>
        <v>205.48704000000001</v>
      </c>
      <c r="J629" s="116" t="s">
        <v>1033</v>
      </c>
    </row>
  </sheetData>
  <autoFilter ref="A1:J629">
    <sortState ref="A2:J692">
      <sortCondition ref="C1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товар в наявності</vt:lpstr>
      <vt:lpstr>лілії під замовлення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</dc:creator>
  <cp:lastModifiedBy>Admin</cp:lastModifiedBy>
  <dcterms:created xsi:type="dcterms:W3CDTF">2015-08-13T22:31:07Z</dcterms:created>
  <dcterms:modified xsi:type="dcterms:W3CDTF">2024-12-19T09:21:11Z</dcterms:modified>
</cp:coreProperties>
</file>